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01"/>
  <workbookPr codeName="ThisWorkbook" defaultThemeVersion="124226"/>
  <mc:AlternateContent xmlns:mc="http://schemas.openxmlformats.org/markup-compatibility/2006">
    <mc:Choice Requires="x15">
      <x15ac:absPath xmlns:x15ac="http://schemas.microsoft.com/office/spreadsheetml/2010/11/ac" url="C:\Users\Admin\Desktop\สายงาน สัมมนาวิชาการ( training) 2563\AOTS ปี 63\ทุนอบรม ERHE\"/>
    </mc:Choice>
  </mc:AlternateContent>
  <xr:revisionPtr revIDLastSave="0" documentId="13_ncr:1_{AEB5C92F-F280-42DF-AD06-37AB2D11DAA9}" xr6:coauthVersionLast="45" xr6:coauthVersionMax="45" xr10:uidLastSave="{00000000-0000-0000-0000-000000000000}"/>
  <bookViews>
    <workbookView xWindow="-120" yWindow="-120" windowWidth="20730" windowHeight="11160" tabRatio="854" firstSheet="1" activeTab="3" xr2:uid="{00000000-000D-0000-FFFF-FFFF00000000}"/>
  </bookViews>
  <sheets>
    <sheet name="Data" sheetId="22" state="hidden" r:id="rId1"/>
    <sheet name="Instruction" sheetId="17" r:id="rId2"/>
    <sheet name="Part 1 Nomination by EO" sheetId="11" r:id="rId3"/>
    <sheet name="Part 2 ผู้สมัครไม่ต้องกรอก" sheetId="2" r:id="rId4"/>
    <sheet name="Part 3-1" sheetId="26" r:id="rId5"/>
    <sheet name="Part 3-2" sheetId="4" r:id="rId6"/>
    <sheet name="Part 3-3" sheetId="37" r:id="rId7"/>
    <sheet name="Part 4 Pre-Traing Report" sheetId="34" r:id="rId8"/>
    <sheet name="Part 5 Medical Check Sheet" sheetId="27" r:id="rId9"/>
    <sheet name="Part 6 Overseas Travel Insuranc" sheetId="29" r:id="rId10"/>
    <sheet name="Part 6 Outline of Travel_AOTS" sheetId="30" r:id="rId11"/>
    <sheet name="Part 7 Personal Information" sheetId="41" r:id="rId12"/>
  </sheets>
  <externalReferences>
    <externalReference r:id="rId13"/>
  </externalReferences>
  <definedNames>
    <definedName name="list">[1]入力シート!$A$16:$C$50</definedName>
    <definedName name="_xlnm.Print_Area" localSheetId="1">Instruction!$A$1:$L$33</definedName>
    <definedName name="_xlnm.Print_Area" localSheetId="2">'Part 1 Nomination by EO'!$A$1:$H$32</definedName>
    <definedName name="_xlnm.Print_Area" localSheetId="3">'Part 2 ผู้สมัครไม่ต้องกรอก'!$A$1:$H$28</definedName>
    <definedName name="_xlnm.Print_Area" localSheetId="4">'Part 3-1'!$A$1:$AG$51</definedName>
    <definedName name="_xlnm.Print_Area" localSheetId="5">'Part 3-2'!$A$1:$AH$55</definedName>
    <definedName name="_xlnm.Print_Area" localSheetId="6">'Part 3-3'!$A$1:$T$42</definedName>
    <definedName name="_xlnm.Print_Area" localSheetId="7">'Part 4 Pre-Traing Report'!$A$1:$K$96</definedName>
    <definedName name="_xlnm.Print_Area" localSheetId="8">'Part 5 Medical Check Sheet'!$A$1:$AG$60</definedName>
    <definedName name="_xlnm.Print_Area" localSheetId="10">'Part 6 Outline of Travel_AOTS'!$A$1:$K$43</definedName>
    <definedName name="_xlnm.Print_Area" localSheetId="9">'Part 6 Overseas Travel Insuranc'!$A$1:$K$38</definedName>
    <definedName name="_xlnm.Print_Area" localSheetId="11">'Part 7 Personal Information'!$A$1:$AS$63</definedName>
    <definedName name="_xlnm.Print_Titles" localSheetId="7">'Part 4 Pre-Traing Report'!$1:$1</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C3" i="27" l="1"/>
  <c r="W6" i="37" l="1"/>
  <c r="W5" i="37"/>
  <c r="W4" i="37"/>
  <c r="T1" i="37"/>
  <c r="D27" i="29" l="1"/>
  <c r="D14" i="34"/>
  <c r="D13" i="34"/>
  <c r="D12" i="34"/>
  <c r="D11" i="34"/>
  <c r="D10" i="34"/>
  <c r="D9" i="34"/>
  <c r="D8" i="34"/>
  <c r="C6" i="34"/>
  <c r="AE44" i="4"/>
  <c r="AE43" i="4"/>
  <c r="AE25" i="4"/>
  <c r="AE17" i="4"/>
  <c r="AE16" i="4"/>
  <c r="AE15" i="4"/>
  <c r="AE13" i="4"/>
  <c r="AE12" i="4"/>
  <c r="AE11" i="4"/>
  <c r="AE10" i="4"/>
  <c r="AE9" i="4"/>
  <c r="AE8" i="4"/>
  <c r="AE7" i="4"/>
  <c r="AE6" i="4"/>
  <c r="AE5" i="4"/>
  <c r="AE4" i="4"/>
  <c r="AI29" i="26" l="1"/>
  <c r="AI30" i="26" l="1"/>
  <c r="AI32" i="26"/>
  <c r="AI28" i="26"/>
  <c r="AI27" i="26"/>
  <c r="AI26" i="26"/>
  <c r="AI25" i="26" a="1"/>
  <c r="AI25" i="26" s="1"/>
  <c r="AI24" i="26"/>
  <c r="AI23" i="26"/>
  <c r="AI22" i="26"/>
  <c r="AI19" i="26"/>
  <c r="AI18" i="26"/>
  <c r="AI17" i="26"/>
  <c r="AI16" i="26"/>
  <c r="D28" i="29" s="1"/>
  <c r="AI15" i="26"/>
  <c r="AM23" i="26" l="1"/>
  <c r="B11" i="2"/>
  <c r="K1" i="34" l="1"/>
  <c r="AG1" i="26" l="1"/>
  <c r="AI14" i="26" l="1"/>
  <c r="AI41" i="26" l="1"/>
  <c r="AC3" i="22" l="1"/>
  <c r="AI31" i="26"/>
  <c r="AB3" i="22" s="1"/>
  <c r="AA3" i="22"/>
  <c r="Z3" i="22"/>
  <c r="Y3" i="22"/>
  <c r="W3" i="22"/>
  <c r="X3" i="22" l="1"/>
  <c r="AE14" i="4"/>
  <c r="AE26" i="4" s="1"/>
  <c r="AG26" i="4" s="1"/>
  <c r="P3" i="22"/>
  <c r="AI12" i="26" l="1"/>
  <c r="F3" i="22" s="1"/>
  <c r="AI11" i="26"/>
  <c r="E3" i="22" s="1"/>
  <c r="AI10" i="26"/>
  <c r="D3" i="22" s="1"/>
  <c r="AM11" i="26"/>
  <c r="AI8" i="26"/>
  <c r="B3" i="22" s="1"/>
  <c r="AI6" i="26"/>
  <c r="A3" i="22" s="1"/>
  <c r="V3" i="22"/>
  <c r="U3" i="22"/>
  <c r="T3" i="22"/>
  <c r="S3" i="22"/>
  <c r="R3" i="22"/>
  <c r="H3" i="22"/>
  <c r="B36" i="37" l="1"/>
  <c r="G3" i="27"/>
  <c r="D29" i="29"/>
  <c r="C5" i="34"/>
  <c r="B13" i="2"/>
  <c r="K1" i="29" l="1"/>
  <c r="O3" i="22" l="1"/>
  <c r="AI21" i="26"/>
  <c r="AI20" i="26"/>
  <c r="N3" i="22" s="1"/>
  <c r="M3" i="22"/>
  <c r="L3" i="22"/>
  <c r="K3" i="22"/>
  <c r="I3" i="22"/>
  <c r="AI13" i="26"/>
  <c r="G3" i="22" s="1"/>
  <c r="AI9" i="26"/>
  <c r="C3" i="22" s="1"/>
  <c r="J3" i="22" l="1"/>
  <c r="AG44" i="4" l="1"/>
  <c r="AG43" i="4"/>
  <c r="Q3" i="22" l="1"/>
  <c r="AC1" i="4"/>
  <c r="H1" i="2"/>
  <c r="B12"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森 裕香(Mori Yuka)</author>
  </authors>
  <commentList>
    <comment ref="A48" authorId="0" shapeId="0" xr:uid="{00000000-0006-0000-0400-000001000000}">
      <text>
        <r>
          <rPr>
            <b/>
            <sz val="9"/>
            <color indexed="81"/>
            <rFont val="ＭＳ Ｐゴシック"/>
            <family val="3"/>
            <charset val="128"/>
          </rPr>
          <t xml:space="preserve">AOTS:
</t>
        </r>
        <r>
          <rPr>
            <sz val="9"/>
            <color indexed="81"/>
            <rFont val="ＭＳ Ｐゴシック"/>
            <family val="3"/>
            <charset val="128"/>
          </rPr>
          <t>Any commercial transaction such as export, import, supply, purchase, etc.</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<sst xmlns="http://schemas.openxmlformats.org/spreadsheetml/2006/main" count="745" uniqueCount="584">
  <si>
    <t>Date:</t>
    <phoneticPr fontId="3"/>
  </si>
  <si>
    <t>Medical History</t>
  </si>
  <si>
    <t>Yes</t>
    <phoneticPr fontId="3"/>
  </si>
  <si>
    <t>No</t>
    <phoneticPr fontId="3"/>
  </si>
  <si>
    <t>Managing Director (11)</t>
    <phoneticPr fontId="3"/>
  </si>
  <si>
    <t>Foreman (40)</t>
    <phoneticPr fontId="3"/>
  </si>
  <si>
    <t>Board Member (12)</t>
    <phoneticPr fontId="3"/>
  </si>
  <si>
    <t>Section Chief (41)</t>
    <phoneticPr fontId="3"/>
  </si>
  <si>
    <t>Plant Manager (14)</t>
    <phoneticPr fontId="3"/>
  </si>
  <si>
    <t>Supervisor (42)</t>
    <phoneticPr fontId="3"/>
  </si>
  <si>
    <t>General Manager (20)</t>
    <phoneticPr fontId="3"/>
  </si>
  <si>
    <t>Line Chief (43)</t>
    <phoneticPr fontId="3"/>
  </si>
  <si>
    <t>Manager (21)</t>
    <phoneticPr fontId="3"/>
  </si>
  <si>
    <t>Group Leader (60)</t>
    <phoneticPr fontId="3"/>
  </si>
  <si>
    <t>Specialist (31)</t>
    <phoneticPr fontId="3"/>
  </si>
  <si>
    <t>Mechanic (63)</t>
    <phoneticPr fontId="3"/>
  </si>
  <si>
    <t>Engineer (32)</t>
    <phoneticPr fontId="3"/>
  </si>
  <si>
    <t>Consultant (73)</t>
    <phoneticPr fontId="3"/>
  </si>
  <si>
    <t>Instructor (34)</t>
    <phoneticPr fontId="3"/>
  </si>
  <si>
    <t>3. Educational Background</t>
    <phoneticPr fontId="3"/>
  </si>
  <si>
    <t>Institution</t>
    <phoneticPr fontId="3"/>
  </si>
  <si>
    <t>Period</t>
    <phoneticPr fontId="3"/>
  </si>
  <si>
    <t>Language Used</t>
    <phoneticPr fontId="3"/>
  </si>
  <si>
    <t>From</t>
    <phoneticPr fontId="3"/>
  </si>
  <si>
    <t>To</t>
    <phoneticPr fontId="3"/>
  </si>
  <si>
    <t>Month/Year</t>
    <phoneticPr fontId="3"/>
  </si>
  <si>
    <t>4. Employment Record</t>
    <phoneticPr fontId="3"/>
  </si>
  <si>
    <t>Name of Organization</t>
    <phoneticPr fontId="3"/>
  </si>
  <si>
    <t>Years of Service</t>
    <phoneticPr fontId="3"/>
  </si>
  <si>
    <t>Position</t>
    <phoneticPr fontId="3"/>
  </si>
  <si>
    <t>Date (DD/MM/YY):</t>
    <phoneticPr fontId="3"/>
  </si>
  <si>
    <t>Signature:</t>
    <phoneticPr fontId="3"/>
  </si>
  <si>
    <t>Position:</t>
    <phoneticPr fontId="3"/>
  </si>
  <si>
    <t>Name:</t>
    <phoneticPr fontId="3"/>
  </si>
  <si>
    <t>Phone:</t>
    <phoneticPr fontId="3"/>
  </si>
  <si>
    <t>E-mail:</t>
    <phoneticPr fontId="3"/>
  </si>
  <si>
    <t>1st time</t>
    <phoneticPr fontId="3"/>
  </si>
  <si>
    <t>2nd time</t>
    <phoneticPr fontId="3"/>
  </si>
  <si>
    <t>3rd time</t>
    <phoneticPr fontId="3"/>
  </si>
  <si>
    <t>Day/Month/Year</t>
    <phoneticPr fontId="3"/>
  </si>
  <si>
    <t>Overseas Travel Insurance Procedure</t>
    <phoneticPr fontId="3"/>
  </si>
  <si>
    <t>Consent Form</t>
    <phoneticPr fontId="3"/>
  </si>
  <si>
    <t>Day</t>
    <phoneticPr fontId="3"/>
  </si>
  <si>
    <t>Month</t>
    <phoneticPr fontId="3"/>
  </si>
  <si>
    <t>Year</t>
    <phoneticPr fontId="3"/>
  </si>
  <si>
    <t>Home Address:</t>
    <phoneticPr fontId="3"/>
  </si>
  <si>
    <t>Company:</t>
    <phoneticPr fontId="3"/>
  </si>
  <si>
    <t>Training Period</t>
    <phoneticPr fontId="3"/>
  </si>
  <si>
    <t>Training Field/Technique</t>
    <phoneticPr fontId="3"/>
  </si>
  <si>
    <t xml:space="preserve">Director </t>
    <phoneticPr fontId="3"/>
  </si>
  <si>
    <t>PART 2: Recommendation by Company/Organization</t>
    <phoneticPr fontId="3"/>
  </si>
  <si>
    <t>Participant's No.:</t>
    <phoneticPr fontId="3"/>
  </si>
  <si>
    <t>Reason for Nomination:</t>
    <phoneticPr fontId="3"/>
  </si>
  <si>
    <t>Reason for Recommendation:</t>
    <phoneticPr fontId="3"/>
  </si>
  <si>
    <t>1.</t>
    <phoneticPr fontId="3"/>
  </si>
  <si>
    <t>Yes</t>
  </si>
  <si>
    <t>YES</t>
    <phoneticPr fontId="3"/>
  </si>
  <si>
    <t>NO</t>
    <phoneticPr fontId="3"/>
  </si>
  <si>
    <t>生年月日（年）</t>
    <rPh sb="0" eb="2">
      <t>セイネン</t>
    </rPh>
    <rPh sb="2" eb="4">
      <t>ガッピ</t>
    </rPh>
    <rPh sb="5" eb="6">
      <t>ネン</t>
    </rPh>
    <phoneticPr fontId="3"/>
  </si>
  <si>
    <t>生年月日（日）</t>
    <rPh sb="0" eb="2">
      <t>セイネン</t>
    </rPh>
    <rPh sb="2" eb="4">
      <t>ガッピ</t>
    </rPh>
    <rPh sb="5" eb="6">
      <t>ニチ</t>
    </rPh>
    <phoneticPr fontId="3"/>
  </si>
  <si>
    <t xml:space="preserve">Director </t>
  </si>
  <si>
    <t>X</t>
    <phoneticPr fontId="3"/>
  </si>
  <si>
    <t>Managing Director</t>
    <phoneticPr fontId="3"/>
  </si>
  <si>
    <t>Board Member</t>
    <phoneticPr fontId="3"/>
  </si>
  <si>
    <t>Plant Manager</t>
    <phoneticPr fontId="3"/>
  </si>
  <si>
    <t>General Manager</t>
    <phoneticPr fontId="3"/>
  </si>
  <si>
    <t>Manager</t>
    <phoneticPr fontId="3"/>
  </si>
  <si>
    <t>Foreman</t>
    <phoneticPr fontId="3"/>
  </si>
  <si>
    <t>Line Chief</t>
    <phoneticPr fontId="3"/>
  </si>
  <si>
    <t>The Association for Overseas Technical Cooperation and Sustainable Partnerships (AOTS)</t>
    <phoneticPr fontId="3"/>
  </si>
  <si>
    <t>AOTS/HIDA Membership No.</t>
    <phoneticPr fontId="3"/>
  </si>
  <si>
    <t>(To be used by AOTS)</t>
    <phoneticPr fontId="3"/>
  </si>
  <si>
    <t xml:space="preserve"> </t>
    <phoneticPr fontId="3"/>
  </si>
  <si>
    <t>Street:</t>
    <phoneticPr fontId="3"/>
  </si>
  <si>
    <t>City:</t>
    <phoneticPr fontId="3"/>
  </si>
  <si>
    <t>State:</t>
    <phoneticPr fontId="3"/>
  </si>
  <si>
    <t>+</t>
    <phoneticPr fontId="3"/>
  </si>
  <si>
    <t>Postal Code:</t>
    <phoneticPr fontId="3"/>
  </si>
  <si>
    <t>Country:</t>
    <phoneticPr fontId="3"/>
  </si>
  <si>
    <t>+</t>
    <phoneticPr fontId="3"/>
  </si>
  <si>
    <t>1. Personal Information</t>
    <phoneticPr fontId="3"/>
  </si>
  <si>
    <t>Your suggested name within 30 letters:</t>
    <phoneticPr fontId="3"/>
  </si>
  <si>
    <t>1-5 Religion</t>
    <phoneticPr fontId="3"/>
  </si>
  <si>
    <t>City:</t>
    <phoneticPr fontId="3"/>
  </si>
  <si>
    <t>State:</t>
    <phoneticPr fontId="3"/>
  </si>
  <si>
    <t>Postal Code:</t>
    <phoneticPr fontId="3"/>
  </si>
  <si>
    <t>Country:</t>
    <phoneticPr fontId="3"/>
  </si>
  <si>
    <t>1-9  Mobile Phone Number</t>
    <phoneticPr fontId="3"/>
  </si>
  <si>
    <t>Day/ Month/ Year</t>
    <phoneticPr fontId="3"/>
  </si>
  <si>
    <t>Day/ Month/ Year</t>
    <phoneticPr fontId="3"/>
  </si>
  <si>
    <t>Do you have a USA Visa?</t>
    <phoneticPr fontId="3"/>
  </si>
  <si>
    <t>Day/ Month/ Year</t>
    <phoneticPr fontId="3"/>
  </si>
  <si>
    <t>Day/Month/Year:</t>
    <phoneticPr fontId="3"/>
  </si>
  <si>
    <t>Major</t>
    <phoneticPr fontId="3"/>
  </si>
  <si>
    <t>English*</t>
    <phoneticPr fontId="3"/>
  </si>
  <si>
    <t xml:space="preserve">Please indicate your language proficiency. </t>
    <phoneticPr fontId="3"/>
  </si>
  <si>
    <t>TOEIC:</t>
    <phoneticPr fontId="3"/>
  </si>
  <si>
    <t>TOEFL:</t>
    <phoneticPr fontId="3"/>
  </si>
  <si>
    <t>Other:</t>
    <phoneticPr fontId="3"/>
  </si>
  <si>
    <t>1. Do not understand</t>
    <phoneticPr fontId="3"/>
  </si>
  <si>
    <t>Month/Year:</t>
    <phoneticPr fontId="3"/>
  </si>
  <si>
    <t xml:space="preserve">              Year of Acquisition:</t>
    <phoneticPr fontId="3"/>
  </si>
  <si>
    <t>Your Name</t>
    <phoneticPr fontId="3"/>
  </si>
  <si>
    <r>
      <t xml:space="preserve"> </t>
    </r>
    <r>
      <rPr>
        <sz val="9.5"/>
        <color rgb="FFFF0000"/>
        <rFont val="ＭＳ Ｐゴシック"/>
        <family val="3"/>
        <charset val="128"/>
      </rPr>
      <t/>
    </r>
    <phoneticPr fontId="3"/>
  </si>
  <si>
    <t>No</t>
    <phoneticPr fontId="3"/>
  </si>
  <si>
    <t>a</t>
    <phoneticPr fontId="3"/>
  </si>
  <si>
    <t>asthma</t>
    <phoneticPr fontId="3"/>
  </si>
  <si>
    <t>emphysema</t>
    <phoneticPr fontId="3"/>
  </si>
  <si>
    <t>other lung conditions</t>
    <phoneticPr fontId="3"/>
  </si>
  <si>
    <t>b</t>
    <phoneticPr fontId="3"/>
  </si>
  <si>
    <t>tuberculosis</t>
    <phoneticPr fontId="3"/>
  </si>
  <si>
    <t>live with someone who has tuberculosis</t>
    <phoneticPr fontId="3"/>
  </si>
  <si>
    <t>c</t>
    <phoneticPr fontId="3"/>
  </si>
  <si>
    <t>high blood pressure</t>
    <phoneticPr fontId="3"/>
  </si>
  <si>
    <t>heart disease</t>
    <phoneticPr fontId="3"/>
  </si>
  <si>
    <t>irregular heartbeat</t>
    <phoneticPr fontId="3"/>
  </si>
  <si>
    <t>d</t>
    <phoneticPr fontId="3"/>
  </si>
  <si>
    <t>stomach ulcer</t>
    <phoneticPr fontId="3"/>
  </si>
  <si>
    <t>hepatitis</t>
    <phoneticPr fontId="3"/>
  </si>
  <si>
    <t>inflammation of the gall bladder</t>
    <phoneticPr fontId="3"/>
  </si>
  <si>
    <t>gall stones</t>
    <phoneticPr fontId="3"/>
  </si>
  <si>
    <t>pancreatitis</t>
    <phoneticPr fontId="3"/>
  </si>
  <si>
    <t>e</t>
    <phoneticPr fontId="3"/>
  </si>
  <si>
    <t>kidney or bladder trouble</t>
    <phoneticPr fontId="3"/>
  </si>
  <si>
    <t>stones or blood in urine</t>
    <phoneticPr fontId="3"/>
  </si>
  <si>
    <t>f</t>
    <phoneticPr fontId="3"/>
  </si>
  <si>
    <t>diabetes</t>
    <phoneticPr fontId="3"/>
  </si>
  <si>
    <t>gout</t>
    <phoneticPr fontId="3"/>
  </si>
  <si>
    <t>g</t>
    <phoneticPr fontId="3"/>
  </si>
  <si>
    <t>depression</t>
    <phoneticPr fontId="3"/>
  </si>
  <si>
    <t>neurosis</t>
    <phoneticPr fontId="3"/>
  </si>
  <si>
    <t>h</t>
    <phoneticPr fontId="3"/>
  </si>
  <si>
    <t>tumor</t>
    <phoneticPr fontId="3"/>
  </si>
  <si>
    <t>malignant tumor</t>
    <phoneticPr fontId="3"/>
  </si>
  <si>
    <t>cancer</t>
    <phoneticPr fontId="3"/>
  </si>
  <si>
    <t>i</t>
    <phoneticPr fontId="3"/>
  </si>
  <si>
    <t>bleeding disorder</t>
    <phoneticPr fontId="3"/>
  </si>
  <si>
    <t>blood disease</t>
    <phoneticPr fontId="3"/>
  </si>
  <si>
    <t>j</t>
    <phoneticPr fontId="3"/>
  </si>
  <si>
    <t>lumbago</t>
    <phoneticPr fontId="3"/>
  </si>
  <si>
    <t>k</t>
    <phoneticPr fontId="3"/>
  </si>
  <si>
    <t>cataract</t>
    <phoneticPr fontId="3"/>
  </si>
  <si>
    <t>glaucoma</t>
    <phoneticPr fontId="3"/>
  </si>
  <si>
    <t>l</t>
    <phoneticPr fontId="3"/>
  </si>
  <si>
    <t>pregnant</t>
    <phoneticPr fontId="3"/>
  </si>
  <si>
    <t>(       )</t>
    <phoneticPr fontId="3"/>
  </si>
  <si>
    <t>2.</t>
    <phoneticPr fontId="3"/>
  </si>
  <si>
    <t>No</t>
    <phoneticPr fontId="3"/>
  </si>
  <si>
    <t>Details</t>
    <phoneticPr fontId="3"/>
  </si>
  <si>
    <t>a</t>
    <phoneticPr fontId="3"/>
  </si>
  <si>
    <t>b</t>
    <phoneticPr fontId="3"/>
  </si>
  <si>
    <t>c</t>
    <phoneticPr fontId="3"/>
  </si>
  <si>
    <t>Name of Clinic:</t>
    <phoneticPr fontId="3"/>
  </si>
  <si>
    <t>Address:</t>
    <phoneticPr fontId="3"/>
  </si>
  <si>
    <t>Select "X" from the pull-down menu in the appropriate box. If yes, please provide details.</t>
    <phoneticPr fontId="3"/>
  </si>
  <si>
    <t>Have you had any significant or serious illness or injuries? (If you have been hospitalized or had an operation, give disease names, dates, etc.)</t>
    <phoneticPr fontId="3"/>
  </si>
  <si>
    <t>Are you currently on any medication for treatment of a medical condition? (Give name and dosage.)</t>
    <phoneticPr fontId="3"/>
  </si>
  <si>
    <t>Are you seriously allergic to particular foods, medicines, substances, etc.?</t>
    <phoneticPr fontId="3"/>
  </si>
  <si>
    <t>There is no problem with the applicant traveling and participating in a training program in Japan.</t>
    <phoneticPr fontId="3"/>
  </si>
  <si>
    <t>He/She must take medication, however there is no problem with the applicant traveling and participating in a training program in Japan.</t>
    <phoneticPr fontId="3"/>
  </si>
  <si>
    <t>There is a problem with the applicant traveling and participating in a training program in Japan under his/her current physical condition.</t>
    <phoneticPr fontId="3"/>
  </si>
  <si>
    <t>Doctor's Name:</t>
    <phoneticPr fontId="3"/>
  </si>
  <si>
    <t>Country/Region:</t>
    <phoneticPr fontId="3"/>
  </si>
  <si>
    <t>AOTS</t>
    <phoneticPr fontId="3"/>
  </si>
  <si>
    <t>Applicant's Name:</t>
    <phoneticPr fontId="3"/>
  </si>
  <si>
    <t>PART 6: Overseas Travel Insurance Procedure and Consent Form</t>
    <phoneticPr fontId="3"/>
  </si>
  <si>
    <t>Outline of Overseas Travel Insurance</t>
    <phoneticPr fontId="3"/>
  </si>
  <si>
    <t xml:space="preserve">            </t>
    <phoneticPr fontId="3"/>
  </si>
  <si>
    <t>Documents Provided</t>
    <phoneticPr fontId="3"/>
  </si>
  <si>
    <t>Purpose of Use</t>
    <phoneticPr fontId="3"/>
  </si>
  <si>
    <t>A</t>
    <phoneticPr fontId="3"/>
  </si>
  <si>
    <t>Preparation of invitation documents</t>
    <phoneticPr fontId="3"/>
  </si>
  <si>
    <t>Consideration for life in Japan</t>
    <phoneticPr fontId="3"/>
  </si>
  <si>
    <t>B</t>
    <phoneticPr fontId="3"/>
  </si>
  <si>
    <t>(Religious affiliation)</t>
  </si>
  <si>
    <t>Copy of Passport</t>
    <phoneticPr fontId="3"/>
  </si>
  <si>
    <t>Arrange flights to and from Japan and accommodation</t>
    <phoneticPr fontId="3"/>
  </si>
  <si>
    <t>Medical Check Sheet</t>
    <phoneticPr fontId="3"/>
  </si>
  <si>
    <t>Health management after arrival to Japan</t>
    <phoneticPr fontId="3"/>
  </si>
  <si>
    <t>(1)</t>
    <phoneticPr fontId="3"/>
  </si>
  <si>
    <t>(2)</t>
    <phoneticPr fontId="3"/>
  </si>
  <si>
    <t>3.</t>
    <phoneticPr fontId="3"/>
  </si>
  <si>
    <t>Provision to a Third Party</t>
    <phoneticPr fontId="3"/>
  </si>
  <si>
    <t xml:space="preserve">    </t>
    <phoneticPr fontId="3"/>
  </si>
  <si>
    <t>Method</t>
    <phoneticPr fontId="3"/>
  </si>
  <si>
    <t>Third Party</t>
    <phoneticPr fontId="3"/>
  </si>
  <si>
    <t>4.</t>
    <phoneticPr fontId="3"/>
  </si>
  <si>
    <t>In principle, handling of personal information provided will not be outsourced.</t>
    <phoneticPr fontId="3"/>
  </si>
  <si>
    <t>5.</t>
    <phoneticPr fontId="3"/>
  </si>
  <si>
    <t>6.</t>
    <phoneticPr fontId="3"/>
  </si>
  <si>
    <t>Completion of forms</t>
    <phoneticPr fontId="3"/>
  </si>
  <si>
    <t>Application Form</t>
    <phoneticPr fontId="3"/>
  </si>
  <si>
    <t>participants, collaborating partners in the program, contract companies, medical institutions, government-affiliated agencies</t>
  </si>
  <si>
    <t>Manager in charge of personal information and the point of contact</t>
    <phoneticPr fontId="3"/>
  </si>
  <si>
    <t>Manager: General Manager, General Affairs &amp; Planning Department, AOTS</t>
    <phoneticPr fontId="3"/>
  </si>
  <si>
    <t>Purpose of use of personal information</t>
    <phoneticPr fontId="3"/>
  </si>
  <si>
    <t>The personal information provided will be used within the scope of use indicated below.</t>
    <phoneticPr fontId="3"/>
  </si>
  <si>
    <t>Screening of applicants’ qualifications</t>
    <phoneticPr fontId="3"/>
  </si>
  <si>
    <t>Confirmation of applicants’ name and dates of birth, etc.</t>
    <phoneticPr fontId="3"/>
  </si>
  <si>
    <t>Purchase and payment of travel insurance</t>
    <phoneticPr fontId="3"/>
  </si>
  <si>
    <t>Understanding the current situation of applicants</t>
    <phoneticPr fontId="3"/>
  </si>
  <si>
    <t>Items</t>
    <phoneticPr fontId="3"/>
  </si>
  <si>
    <t>Purpose of Provision</t>
    <phoneticPr fontId="3"/>
  </si>
  <si>
    <t>Outsourcing</t>
    <phoneticPr fontId="3"/>
  </si>
  <si>
    <t>Disclosure, correction, cessation of use, deletion, etc.</t>
    <phoneticPr fontId="3"/>
  </si>
  <si>
    <t>Part 7: About the Handling of Personal Information Concerning Applicants and Participants</t>
    <phoneticPr fontId="3"/>
  </si>
  <si>
    <t>Part 5: Medical Check Sheet</t>
  </si>
  <si>
    <t>勤　　務　　先</t>
  </si>
  <si>
    <t>従業員数</t>
  </si>
  <si>
    <t>Christian</t>
    <phoneticPr fontId="3"/>
  </si>
  <si>
    <t>Muslim</t>
    <phoneticPr fontId="3"/>
  </si>
  <si>
    <t>Buddhist</t>
    <phoneticPr fontId="3"/>
  </si>
  <si>
    <t>Hindu</t>
    <phoneticPr fontId="3"/>
  </si>
  <si>
    <t>Others</t>
    <phoneticPr fontId="3"/>
  </si>
  <si>
    <t>None</t>
    <phoneticPr fontId="3"/>
  </si>
  <si>
    <t>Job Description</t>
    <phoneticPr fontId="3"/>
  </si>
  <si>
    <t>Name</t>
    <phoneticPr fontId="3"/>
  </si>
  <si>
    <t>Yes*</t>
    <phoneticPr fontId="3"/>
  </si>
  <si>
    <t>国</t>
  </si>
  <si>
    <t>国籍</t>
    <rPh sb="0" eb="2">
      <t>コクセキ</t>
    </rPh>
    <phoneticPr fontId="5"/>
  </si>
  <si>
    <t>性別</t>
    <rPh sb="0" eb="1">
      <t>セイ</t>
    </rPh>
    <rPh sb="1" eb="2">
      <t>ベツ</t>
    </rPh>
    <phoneticPr fontId="5"/>
  </si>
  <si>
    <t>First</t>
  </si>
  <si>
    <t>Middle</t>
  </si>
  <si>
    <t>Family</t>
  </si>
  <si>
    <t>年</t>
    <rPh sb="0" eb="1">
      <t>ネン</t>
    </rPh>
    <phoneticPr fontId="4"/>
  </si>
  <si>
    <t>月</t>
    <rPh sb="0" eb="1">
      <t>ツキ</t>
    </rPh>
    <phoneticPr fontId="4"/>
  </si>
  <si>
    <t>日</t>
    <rPh sb="0" eb="1">
      <t>ヒ</t>
    </rPh>
    <phoneticPr fontId="4"/>
  </si>
  <si>
    <t>差込住所(本人)</t>
    <rPh sb="0" eb="2">
      <t>サシコミ</t>
    </rPh>
    <rPh sb="2" eb="4">
      <t>ジュウショ</t>
    </rPh>
    <rPh sb="5" eb="7">
      <t>ホンニン</t>
    </rPh>
    <phoneticPr fontId="5"/>
  </si>
  <si>
    <t xml:space="preserve">
差込電話(本人)</t>
    <rPh sb="1" eb="3">
      <t>サシコミ</t>
    </rPh>
    <rPh sb="3" eb="5">
      <t>デンワ</t>
    </rPh>
    <rPh sb="6" eb="8">
      <t>ホンニン</t>
    </rPh>
    <phoneticPr fontId="5"/>
  </si>
  <si>
    <t>差込企業所在地</t>
    <rPh sb="0" eb="2">
      <t>サシコミ</t>
    </rPh>
    <rPh sb="2" eb="4">
      <t>キギョウ</t>
    </rPh>
    <rPh sb="4" eb="7">
      <t>ショザイチ</t>
    </rPh>
    <phoneticPr fontId="5"/>
  </si>
  <si>
    <t>差込企業電話</t>
    <rPh sb="0" eb="2">
      <t>サシコミ</t>
    </rPh>
    <rPh sb="2" eb="4">
      <t>キギョウ</t>
    </rPh>
    <rPh sb="4" eb="6">
      <t>デンワ</t>
    </rPh>
    <phoneticPr fontId="5"/>
  </si>
  <si>
    <t>差込E-Mail</t>
    <rPh sb="0" eb="2">
      <t>サシコミ</t>
    </rPh>
    <phoneticPr fontId="5"/>
  </si>
  <si>
    <t>職位(英語)</t>
    <rPh sb="0" eb="2">
      <t>ショクイ</t>
    </rPh>
    <rPh sb="3" eb="5">
      <t>エイゴ</t>
    </rPh>
    <phoneticPr fontId="5"/>
  </si>
  <si>
    <t>差込職位</t>
    <rPh sb="0" eb="2">
      <t>サシコミ</t>
    </rPh>
    <rPh sb="2" eb="4">
      <t>ショクイ</t>
    </rPh>
    <phoneticPr fontId="5"/>
  </si>
  <si>
    <t>宗教</t>
    <rPh sb="0" eb="2">
      <t>シュウキョウ</t>
    </rPh>
    <phoneticPr fontId="5"/>
  </si>
  <si>
    <t>事業内容(英語）</t>
    <rPh sb="0" eb="2">
      <t>ジギョウ</t>
    </rPh>
    <rPh sb="2" eb="4">
      <t>ナイヨウ</t>
    </rPh>
    <rPh sb="5" eb="7">
      <t>エイゴ</t>
    </rPh>
    <phoneticPr fontId="5"/>
  </si>
  <si>
    <t>設立</t>
    <rPh sb="0" eb="2">
      <t>セツリツ</t>
    </rPh>
    <phoneticPr fontId="4"/>
  </si>
  <si>
    <t>日系資本の有無</t>
    <rPh sb="0" eb="2">
      <t>ニッケイ</t>
    </rPh>
    <rPh sb="2" eb="4">
      <t>シホン</t>
    </rPh>
    <rPh sb="5" eb="7">
      <t>ウム</t>
    </rPh>
    <phoneticPr fontId="4"/>
  </si>
  <si>
    <t>資本金（USD)</t>
    <rPh sb="0" eb="3">
      <t>シホンキン</t>
    </rPh>
    <phoneticPr fontId="5"/>
  </si>
  <si>
    <t>その他外国企業との関係</t>
    <rPh sb="2" eb="3">
      <t>タ</t>
    </rPh>
    <rPh sb="3" eb="5">
      <t>ガイコク</t>
    </rPh>
    <rPh sb="5" eb="7">
      <t>キギョウ</t>
    </rPh>
    <rPh sb="9" eb="11">
      <t>カンケイ</t>
    </rPh>
    <phoneticPr fontId="5"/>
  </si>
  <si>
    <t>職歴(社会人歴)</t>
    <rPh sb="0" eb="2">
      <t>ショクレキ</t>
    </rPh>
    <rPh sb="3" eb="5">
      <t>シャカイ</t>
    </rPh>
    <rPh sb="5" eb="6">
      <t>ジン</t>
    </rPh>
    <rPh sb="6" eb="7">
      <t>レキ</t>
    </rPh>
    <phoneticPr fontId="4"/>
  </si>
  <si>
    <t>関連職歴</t>
    <rPh sb="0" eb="2">
      <t>カンレン</t>
    </rPh>
    <rPh sb="2" eb="4">
      <t>ショクレキ</t>
    </rPh>
    <phoneticPr fontId="5"/>
  </si>
  <si>
    <t>英語力</t>
    <rPh sb="0" eb="2">
      <t>エイゴ</t>
    </rPh>
    <rPh sb="2" eb="3">
      <t>リョク</t>
    </rPh>
    <phoneticPr fontId="4"/>
  </si>
  <si>
    <t>空港都市</t>
    <rPh sb="0" eb="2">
      <t>クウコウ</t>
    </rPh>
    <rPh sb="2" eb="3">
      <t>ト</t>
    </rPh>
    <rPh sb="3" eb="4">
      <t>シ</t>
    </rPh>
    <phoneticPr fontId="5"/>
  </si>
  <si>
    <t>禁煙
喫煙</t>
    <rPh sb="0" eb="2">
      <t>キンエン</t>
    </rPh>
    <rPh sb="3" eb="5">
      <t>キツエン</t>
    </rPh>
    <phoneticPr fontId="5"/>
  </si>
  <si>
    <t>Email:</t>
    <phoneticPr fontId="3"/>
  </si>
  <si>
    <t>Section Chief (41)</t>
  </si>
  <si>
    <t>Supervisor (42)</t>
  </si>
  <si>
    <t>Group Leader</t>
    <phoneticPr fontId="3"/>
  </si>
  <si>
    <t>Mechanic</t>
    <phoneticPr fontId="3"/>
  </si>
  <si>
    <t>Consultant</t>
    <phoneticPr fontId="3"/>
  </si>
  <si>
    <t>@</t>
    <phoneticPr fontId="3"/>
  </si>
  <si>
    <t>@</t>
    <phoneticPr fontId="3"/>
  </si>
  <si>
    <t>Part 3: Applicant's Personal History and Record</t>
    <phoneticPr fontId="3"/>
  </si>
  <si>
    <t>Please choose your position from the list.</t>
    <phoneticPr fontId="3"/>
  </si>
  <si>
    <t>AOTS will not provide financial assistance for diseases that you knowingly had or contracted before visiting Japan. If you have a chronic disease, you should bring your medicine with you when travelling to Japan. If there are any false or wrong statements on this sheet, the overseas travel insurance, which the participant will subscribe to upon arriving in Japan, will be invalid.</t>
    <phoneticPr fontId="3"/>
  </si>
  <si>
    <t>Questionnaire on Meal Restriction</t>
    <phoneticPr fontId="3"/>
  </si>
  <si>
    <t>Name of the Applicant:</t>
    <phoneticPr fontId="3"/>
  </si>
  <si>
    <t>5. English Proficiency</t>
    <phoneticPr fontId="3"/>
  </si>
  <si>
    <t>@</t>
  </si>
  <si>
    <t>2-8 Capital (US$)</t>
    <phoneticPr fontId="3"/>
  </si>
  <si>
    <t>2-9 Year of Establishment</t>
    <phoneticPr fontId="3"/>
  </si>
  <si>
    <t>2-11 Number of Employees</t>
    <phoneticPr fontId="3"/>
  </si>
  <si>
    <t>Name of the Recommender:</t>
    <phoneticPr fontId="3"/>
  </si>
  <si>
    <t>2-6 Business Field</t>
    <phoneticPr fontId="3"/>
  </si>
  <si>
    <t>3. Able to follow most of lectures conducted in English</t>
    <phoneticPr fontId="3"/>
  </si>
  <si>
    <t>2. Able to carry out daily English conversation</t>
    <phoneticPr fontId="3"/>
  </si>
  <si>
    <t>Jan.</t>
    <phoneticPr fontId="3"/>
  </si>
  <si>
    <t>Feb.</t>
    <phoneticPr fontId="3"/>
  </si>
  <si>
    <t>Mar.</t>
    <phoneticPr fontId="3"/>
  </si>
  <si>
    <t>Apr.</t>
    <phoneticPr fontId="3"/>
  </si>
  <si>
    <t>May.</t>
    <phoneticPr fontId="3"/>
  </si>
  <si>
    <t>Jun.</t>
    <phoneticPr fontId="3"/>
  </si>
  <si>
    <t>Jul.</t>
    <phoneticPr fontId="3"/>
  </si>
  <si>
    <t>Aug.</t>
    <phoneticPr fontId="3"/>
  </si>
  <si>
    <t>Sep.</t>
    <phoneticPr fontId="3"/>
  </si>
  <si>
    <t>Oct.</t>
    <phoneticPr fontId="3"/>
  </si>
  <si>
    <t>Nov.</t>
    <phoneticPr fontId="3"/>
  </si>
  <si>
    <t>Dec.</t>
    <phoneticPr fontId="3"/>
  </si>
  <si>
    <t>PART 4: Pre-Training Report</t>
    <phoneticPr fontId="3"/>
  </si>
  <si>
    <t>1. Your Name</t>
    <phoneticPr fontId="3"/>
  </si>
  <si>
    <t>2. Country</t>
    <phoneticPr fontId="3"/>
  </si>
  <si>
    <t>AOTS Employers' Organizations Cooperation Program</t>
    <phoneticPr fontId="3"/>
  </si>
  <si>
    <t>This application form consists of the following seven parts.</t>
    <phoneticPr fontId="3"/>
  </si>
  <si>
    <t>1-10 Your Private Email</t>
    <phoneticPr fontId="3"/>
  </si>
  <si>
    <t>FY2020 Application Form</t>
    <phoneticPr fontId="3"/>
  </si>
  <si>
    <t>Please use this form for the FY2020 programs. Some parts are renewed; former forms are not acceptable.</t>
    <phoneticPr fontId="3"/>
  </si>
  <si>
    <t>All sections should be completed. If an item does not apply to you, please write "N/A" in the space provided. If your application is incomplete or inaccurate, AOTS may not accept your candidacy.</t>
    <phoneticPr fontId="3"/>
  </si>
  <si>
    <t>Type in information to complete the entire form in English and tick the appropriate boxes.</t>
    <phoneticPr fontId="3"/>
  </si>
  <si>
    <t>E-mail and Telephone Number must be filled in clearly to allow AOTS to contact you.</t>
    <phoneticPr fontId="3"/>
  </si>
  <si>
    <t>PART 3 to PART 7 should be completed by the applicant.</t>
    <phoneticPr fontId="3"/>
  </si>
  <si>
    <r>
      <t xml:space="preserve">PART 1 should be completed </t>
    </r>
    <r>
      <rPr>
        <u/>
        <sz val="10"/>
        <rFont val="Arial"/>
        <family val="2"/>
      </rPr>
      <t>by the representative of the employers' organization</t>
    </r>
    <r>
      <rPr>
        <sz val="10"/>
        <rFont val="Arial"/>
        <family val="2"/>
      </rPr>
      <t xml:space="preserve"> in the applicant's country (not by the actual applicant).</t>
    </r>
    <phoneticPr fontId="3"/>
  </si>
  <si>
    <t>Be careful about the submission deadline. AOTS may not accept your candidacy if your application reaches us after the deadline.</t>
    <phoneticPr fontId="3"/>
  </si>
  <si>
    <t>Please type answers within the spaces given. Please check if all letters appear within the boxes especially when printed.</t>
    <phoneticPr fontId="3"/>
  </si>
  <si>
    <t>PART 1: Nomination by Employers' Organization</t>
    <phoneticPr fontId="3"/>
  </si>
  <si>
    <t>President of AOTS,</t>
    <phoneticPr fontId="3"/>
  </si>
  <si>
    <t>Name of the Nominator:</t>
    <phoneticPr fontId="3"/>
  </si>
  <si>
    <t>Position of the Nominator:</t>
    <phoneticPr fontId="3"/>
  </si>
  <si>
    <t>Name of the EO:</t>
    <phoneticPr fontId="3"/>
  </si>
  <si>
    <t>*Please kindly inform us of a contact person in the Employers' Organization.</t>
    <phoneticPr fontId="3"/>
  </si>
  <si>
    <t>Officer in Charge:</t>
    <phoneticPr fontId="3"/>
  </si>
  <si>
    <r>
      <t xml:space="preserve">PART 2 should be completed </t>
    </r>
    <r>
      <rPr>
        <u/>
        <sz val="10"/>
        <rFont val="Arial"/>
        <family val="2"/>
      </rPr>
      <t>by the representative of the applicant's company/organization</t>
    </r>
    <r>
      <rPr>
        <sz val="10"/>
        <rFont val="Arial"/>
        <family val="2"/>
      </rPr>
      <t xml:space="preserve"> (not by the actual applicant).</t>
    </r>
    <phoneticPr fontId="3"/>
  </si>
  <si>
    <t>INSTRUCTIONS: Please read carefully before completing this form.</t>
  </si>
  <si>
    <t>Name of the Candidate:</t>
    <phoneticPr fontId="3"/>
  </si>
  <si>
    <t>Phone:</t>
    <phoneticPr fontId="3"/>
  </si>
  <si>
    <t>Position of the Recommender:</t>
    <phoneticPr fontId="3"/>
  </si>
  <si>
    <t>Name of the Company:</t>
    <phoneticPr fontId="3"/>
  </si>
  <si>
    <r>
      <t xml:space="preserve">PART 2 should be completed by the representative of the applicant's company/organization </t>
    </r>
    <r>
      <rPr>
        <u/>
        <sz val="10"/>
        <rFont val="Arial"/>
        <family val="2"/>
      </rPr>
      <t>(not by the actual applicant)</t>
    </r>
    <r>
      <rPr>
        <sz val="10"/>
        <rFont val="Arial"/>
        <family val="2"/>
      </rPr>
      <t>.</t>
    </r>
    <phoneticPr fontId="3"/>
  </si>
  <si>
    <t>E-mail:</t>
    <phoneticPr fontId="3"/>
  </si>
  <si>
    <t>@</t>
    <phoneticPr fontId="3"/>
  </si>
  <si>
    <t>PART 1 should be completed by the representative of the employers' organization in the applicant's country.</t>
    <phoneticPr fontId="3"/>
  </si>
  <si>
    <r>
      <rPr>
        <sz val="10"/>
        <rFont val="ＭＳ Ｐゴシック"/>
        <family val="3"/>
        <charset val="128"/>
      </rPr>
      <t>国</t>
    </r>
    <rPh sb="0" eb="1">
      <t>クニ</t>
    </rPh>
    <phoneticPr fontId="3"/>
  </si>
  <si>
    <r>
      <rPr>
        <sz val="10"/>
        <rFont val="ＭＳ Ｐゴシック"/>
        <family val="3"/>
        <charset val="128"/>
      </rPr>
      <t>国籍</t>
    </r>
    <rPh sb="0" eb="2">
      <t>コクセキ</t>
    </rPh>
    <phoneticPr fontId="3"/>
  </si>
  <si>
    <r>
      <rPr>
        <sz val="10"/>
        <rFont val="ＭＳ Ｐゴシック"/>
        <family val="3"/>
        <charset val="128"/>
      </rPr>
      <t>性別</t>
    </r>
    <rPh sb="0" eb="2">
      <t>セイベツ</t>
    </rPh>
    <phoneticPr fontId="3"/>
  </si>
  <si>
    <r>
      <rPr>
        <sz val="10"/>
        <rFont val="ＭＳ Ｐゴシック"/>
        <family val="3"/>
        <charset val="128"/>
      </rPr>
      <t>氏名（</t>
    </r>
    <r>
      <rPr>
        <sz val="10"/>
        <rFont val="Arial"/>
        <family val="2"/>
      </rPr>
      <t>First Name)</t>
    </r>
    <rPh sb="0" eb="2">
      <t>シメイ</t>
    </rPh>
    <phoneticPr fontId="3"/>
  </si>
  <si>
    <r>
      <rPr>
        <sz val="10"/>
        <rFont val="ＭＳ Ｐゴシック"/>
        <family val="3"/>
        <charset val="128"/>
      </rPr>
      <t>氏名（</t>
    </r>
    <r>
      <rPr>
        <sz val="10"/>
        <rFont val="Arial"/>
        <family val="2"/>
      </rPr>
      <t>Middle)</t>
    </r>
    <rPh sb="0" eb="2">
      <t>シメイ</t>
    </rPh>
    <phoneticPr fontId="3"/>
  </si>
  <si>
    <r>
      <rPr>
        <sz val="10"/>
        <rFont val="ＭＳ Ｐゴシック"/>
        <family val="3"/>
        <charset val="128"/>
      </rPr>
      <t>／</t>
    </r>
    <phoneticPr fontId="3"/>
  </si>
  <si>
    <r>
      <rPr>
        <sz val="10"/>
        <rFont val="ＭＳ Ｐゴシック"/>
        <family val="3"/>
        <charset val="128"/>
      </rPr>
      <t>氏名（</t>
    </r>
    <r>
      <rPr>
        <sz val="10"/>
        <rFont val="Arial"/>
        <family val="2"/>
      </rPr>
      <t>Family)</t>
    </r>
    <rPh sb="0" eb="2">
      <t>シメイ</t>
    </rPh>
    <phoneticPr fontId="3"/>
  </si>
  <si>
    <r>
      <rPr>
        <sz val="10"/>
        <rFont val="ＭＳ Ｐゴシック"/>
        <family val="3"/>
        <charset val="128"/>
      </rPr>
      <t>生年月日（月）</t>
    </r>
    <rPh sb="0" eb="2">
      <t>セイネン</t>
    </rPh>
    <rPh sb="2" eb="4">
      <t>ガッピ</t>
    </rPh>
    <rPh sb="5" eb="6">
      <t>ツキ</t>
    </rPh>
    <phoneticPr fontId="3"/>
  </si>
  <si>
    <r>
      <rPr>
        <sz val="10"/>
        <rFont val="ＭＳ Ｐゴシック"/>
        <family val="3"/>
        <charset val="128"/>
      </rPr>
      <t>住所</t>
    </r>
    <rPh sb="0" eb="2">
      <t>ジュウショ</t>
    </rPh>
    <phoneticPr fontId="3"/>
  </si>
  <si>
    <r>
      <rPr>
        <sz val="10"/>
        <rFont val="ＭＳ Ｐゴシック"/>
        <family val="3"/>
        <charset val="128"/>
      </rPr>
      <t>電話</t>
    </r>
    <rPh sb="0" eb="2">
      <t>デンワ</t>
    </rPh>
    <phoneticPr fontId="3"/>
  </si>
  <si>
    <r>
      <rPr>
        <sz val="10"/>
        <rFont val="ＭＳ Ｐゴシック"/>
        <family val="3"/>
        <charset val="128"/>
      </rPr>
      <t>勤務先</t>
    </r>
    <rPh sb="0" eb="3">
      <t>キンムサキ</t>
    </rPh>
    <phoneticPr fontId="3"/>
  </si>
  <si>
    <r>
      <rPr>
        <sz val="10"/>
        <rFont val="ＭＳ Ｐゴシック"/>
        <family val="3"/>
        <charset val="128"/>
      </rPr>
      <t>勤務先住所</t>
    </r>
    <rPh sb="0" eb="3">
      <t>キンムサキ</t>
    </rPh>
    <rPh sb="3" eb="5">
      <t>ジュウショ</t>
    </rPh>
    <phoneticPr fontId="3"/>
  </si>
  <si>
    <r>
      <rPr>
        <sz val="10"/>
        <rFont val="ＭＳ Ｐゴシック"/>
        <family val="3"/>
        <charset val="128"/>
      </rPr>
      <t>勤務先電話</t>
    </r>
    <rPh sb="0" eb="3">
      <t>キンムサキ</t>
    </rPh>
    <rPh sb="3" eb="5">
      <t>デンワ</t>
    </rPh>
    <phoneticPr fontId="3"/>
  </si>
  <si>
    <r>
      <t>Mail(</t>
    </r>
    <r>
      <rPr>
        <sz val="10"/>
        <rFont val="ＭＳ Ｐゴシック"/>
        <family val="3"/>
        <charset val="128"/>
      </rPr>
      <t>個人</t>
    </r>
    <r>
      <rPr>
        <sz val="10"/>
        <rFont val="Arial"/>
        <family val="2"/>
      </rPr>
      <t>)</t>
    </r>
    <rPh sb="5" eb="7">
      <t>コジン</t>
    </rPh>
    <phoneticPr fontId="3"/>
  </si>
  <si>
    <r>
      <t>Mail(</t>
    </r>
    <r>
      <rPr>
        <sz val="10"/>
        <rFont val="ＭＳ Ｐゴシック"/>
        <family val="3"/>
        <charset val="128"/>
      </rPr>
      <t>会社</t>
    </r>
    <r>
      <rPr>
        <sz val="10"/>
        <rFont val="Arial"/>
        <family val="2"/>
      </rPr>
      <t>)</t>
    </r>
    <rPh sb="5" eb="7">
      <t>カイシャ</t>
    </rPh>
    <phoneticPr fontId="3"/>
  </si>
  <si>
    <r>
      <rPr>
        <sz val="10"/>
        <rFont val="ＭＳ Ｐゴシック"/>
        <family val="3"/>
        <charset val="128"/>
      </rPr>
      <t>宗教</t>
    </r>
    <rPh sb="0" eb="2">
      <t>シュウキョウ</t>
    </rPh>
    <phoneticPr fontId="3"/>
  </si>
  <si>
    <r>
      <rPr>
        <sz val="10"/>
        <rFont val="ＭＳ Ｐゴシック"/>
        <family val="3"/>
        <charset val="128"/>
      </rPr>
      <t>事業内容（英語）</t>
    </r>
    <rPh sb="0" eb="2">
      <t>ジギョウ</t>
    </rPh>
    <rPh sb="2" eb="4">
      <t>ナイヨウ</t>
    </rPh>
    <rPh sb="5" eb="7">
      <t>エイゴ</t>
    </rPh>
    <phoneticPr fontId="3"/>
  </si>
  <si>
    <r>
      <rPr>
        <sz val="10"/>
        <rFont val="ＭＳ Ｐゴシック"/>
        <family val="3"/>
        <charset val="128"/>
      </rPr>
      <t>従業員数</t>
    </r>
    <rPh sb="0" eb="3">
      <t>ジュウギョウイン</t>
    </rPh>
    <rPh sb="3" eb="4">
      <t>スウ</t>
    </rPh>
    <phoneticPr fontId="3"/>
  </si>
  <si>
    <r>
      <rPr>
        <sz val="10"/>
        <rFont val="ＭＳ Ｐゴシック"/>
        <family val="3"/>
        <charset val="128"/>
      </rPr>
      <t>設立</t>
    </r>
    <rPh sb="0" eb="2">
      <t>セツリツ</t>
    </rPh>
    <phoneticPr fontId="3"/>
  </si>
  <si>
    <r>
      <rPr>
        <sz val="10"/>
        <rFont val="ＭＳ Ｐゴシック"/>
        <family val="3"/>
        <charset val="128"/>
      </rPr>
      <t>日系</t>
    </r>
    <rPh sb="0" eb="2">
      <t>ニッケイ</t>
    </rPh>
    <phoneticPr fontId="3"/>
  </si>
  <si>
    <r>
      <rPr>
        <sz val="10"/>
        <rFont val="ＭＳ Ｐゴシック"/>
        <family val="3"/>
        <charset val="128"/>
      </rPr>
      <t>資本金</t>
    </r>
    <rPh sb="0" eb="3">
      <t>シホンキン</t>
    </rPh>
    <phoneticPr fontId="3"/>
  </si>
  <si>
    <r>
      <rPr>
        <sz val="10"/>
        <rFont val="ＭＳ Ｐゴシック"/>
        <family val="3"/>
        <charset val="128"/>
      </rPr>
      <t>外資</t>
    </r>
    <rPh sb="0" eb="2">
      <t>ガイシ</t>
    </rPh>
    <phoneticPr fontId="3"/>
  </si>
  <si>
    <r>
      <rPr>
        <sz val="10"/>
        <rFont val="ＭＳ Ｐゴシック"/>
        <family val="3"/>
        <charset val="128"/>
      </rPr>
      <t>空港</t>
    </r>
    <rPh sb="0" eb="2">
      <t>クウコウ</t>
    </rPh>
    <phoneticPr fontId="3"/>
  </si>
  <si>
    <r>
      <rPr>
        <sz val="10"/>
        <rFont val="ＭＳ Ｐゴシック"/>
        <family val="3"/>
        <charset val="128"/>
      </rPr>
      <t>ｷﾘｽﾄ教</t>
    </r>
    <r>
      <rPr>
        <sz val="11"/>
        <rFont val="Arial"/>
        <family val="2"/>
      </rPr>
      <t/>
    </r>
    <phoneticPr fontId="3"/>
  </si>
  <si>
    <r>
      <rPr>
        <sz val="10"/>
        <rFont val="ＭＳ Ｐゴシック"/>
        <family val="3"/>
        <charset val="128"/>
      </rPr>
      <t>ｲｽﾗﾑ教</t>
    </r>
    <phoneticPr fontId="3"/>
  </si>
  <si>
    <r>
      <rPr>
        <sz val="10"/>
        <rFont val="ＭＳ Ｐゴシック"/>
        <family val="3"/>
        <charset val="128"/>
      </rPr>
      <t>仏教</t>
    </r>
    <phoneticPr fontId="3"/>
  </si>
  <si>
    <r>
      <rPr>
        <sz val="10"/>
        <rFont val="ＭＳ Ｐゴシック"/>
        <family val="3"/>
        <charset val="128"/>
      </rPr>
      <t>ﾋﾝｽﾞｰ教</t>
    </r>
    <phoneticPr fontId="3"/>
  </si>
  <si>
    <r>
      <rPr>
        <sz val="10"/>
        <rFont val="ＭＳ Ｐゴシック"/>
        <family val="3"/>
        <charset val="128"/>
      </rPr>
      <t>その他</t>
    </r>
    <phoneticPr fontId="3"/>
  </si>
  <si>
    <r>
      <rPr>
        <sz val="10"/>
        <rFont val="ＭＳ Ｐゴシック"/>
        <family val="3"/>
        <charset val="128"/>
      </rPr>
      <t>不明</t>
    </r>
    <phoneticPr fontId="3"/>
  </si>
  <si>
    <t xml:space="preserve">Type in information to complete the entire form in English </t>
    <phoneticPr fontId="3"/>
  </si>
  <si>
    <r>
      <rPr>
        <u/>
        <sz val="10"/>
        <rFont val="Arial"/>
        <family val="2"/>
      </rPr>
      <t>If there are over 30 letters in your full name including the space between names</t>
    </r>
    <r>
      <rPr>
        <sz val="10"/>
        <rFont val="Arial"/>
        <family val="2"/>
      </rPr>
      <t>, you are requested to suggest how to write your name</t>
    </r>
    <r>
      <rPr>
        <b/>
        <sz val="10"/>
        <rFont val="Arial"/>
        <family val="2"/>
      </rPr>
      <t xml:space="preserve"> within a maximum of 30 letters</t>
    </r>
    <r>
      <rPr>
        <sz val="10"/>
        <rFont val="Arial"/>
        <family val="2"/>
      </rPr>
      <t xml:space="preserve">. AOTS will issue documents for your travel according to your suggestion. </t>
    </r>
    <phoneticPr fontId="3"/>
  </si>
  <si>
    <t>1-1 Name of the Applicant
(Your name must be the same as the name in your passport.)</t>
    <phoneticPr fontId="3"/>
  </si>
  <si>
    <t>1-3 Date of Birth</t>
    <phoneticPr fontId="3"/>
  </si>
  <si>
    <t>1-4 Age</t>
    <phoneticPr fontId="3"/>
  </si>
  <si>
    <t>Building:</t>
    <phoneticPr fontId="3"/>
  </si>
  <si>
    <t>1-7 Home Address</t>
    <phoneticPr fontId="3"/>
  </si>
  <si>
    <t>1-8 Home Phone Number</t>
    <phoneticPr fontId="3"/>
  </si>
  <si>
    <t>1-11 Passport Number</t>
    <phoneticPr fontId="3"/>
  </si>
  <si>
    <t>1-12 Date of Issue</t>
    <phoneticPr fontId="3"/>
  </si>
  <si>
    <t>1-13 Date of Expiry</t>
    <phoneticPr fontId="3"/>
  </si>
  <si>
    <t>1-6 Smoke/Non-smoke</t>
    <phoneticPr fontId="3"/>
  </si>
  <si>
    <r>
      <t>1-14 USA Visa
(For applicants</t>
    </r>
    <r>
      <rPr>
        <u/>
        <sz val="10"/>
        <rFont val="Arial"/>
        <family val="2"/>
      </rPr>
      <t xml:space="preserve"> from Latin America ONLY</t>
    </r>
    <r>
      <rPr>
        <sz val="10"/>
        <rFont val="Arial"/>
        <family val="2"/>
      </rPr>
      <t>)</t>
    </r>
    <phoneticPr fontId="3"/>
  </si>
  <si>
    <t>1-17 Nationality</t>
    <phoneticPr fontId="3"/>
  </si>
  <si>
    <t>1-18 Your Home Airport</t>
    <phoneticPr fontId="3"/>
  </si>
  <si>
    <t>Purpose:</t>
    <phoneticPr fontId="3"/>
  </si>
  <si>
    <t>1-19 Date of the past entry into Japan and the purpose</t>
    <phoneticPr fontId="3"/>
  </si>
  <si>
    <t>1-20 Place where AOTS documents to be sent</t>
    <phoneticPr fontId="3"/>
  </si>
  <si>
    <t>To your company</t>
    <phoneticPr fontId="3"/>
  </si>
  <si>
    <t>To the Employers' Organization</t>
    <phoneticPr fontId="3"/>
  </si>
  <si>
    <r>
      <t xml:space="preserve">Should be </t>
    </r>
    <r>
      <rPr>
        <u/>
        <sz val="10"/>
        <rFont val="Arial"/>
        <family val="2"/>
      </rPr>
      <t>the international airport nearest to your address</t>
    </r>
    <r>
      <rPr>
        <sz val="10"/>
        <rFont val="Arial"/>
        <family val="2"/>
      </rPr>
      <t>.</t>
    </r>
    <phoneticPr fontId="3"/>
  </si>
  <si>
    <t>2. Company/Organization Information</t>
    <phoneticPr fontId="3"/>
  </si>
  <si>
    <t>2-2 Department/Section</t>
    <phoneticPr fontId="3"/>
  </si>
  <si>
    <t>Please attach a copy of your passport</t>
    <phoneticPr fontId="3"/>
  </si>
  <si>
    <t xml:space="preserve">Please fill in the name of your company/organization as on your business card. </t>
    <phoneticPr fontId="3"/>
  </si>
  <si>
    <t xml:space="preserve">2-3 Company/Organization
Address
</t>
    <phoneticPr fontId="3"/>
  </si>
  <si>
    <t>2-4 Office Phone Number (including ext.)</t>
    <phoneticPr fontId="3"/>
  </si>
  <si>
    <t>2-5 Your Work E-mail</t>
    <phoneticPr fontId="3"/>
  </si>
  <si>
    <t>2-7 Major Products/Services</t>
    <phoneticPr fontId="3"/>
  </si>
  <si>
    <t>無</t>
    <phoneticPr fontId="3"/>
  </si>
  <si>
    <t>2-1 Name of Your Company/Organization</t>
    <phoneticPr fontId="3"/>
  </si>
  <si>
    <t>2-12 Foreign Capital Participation in Your Company</t>
    <phoneticPr fontId="3"/>
  </si>
  <si>
    <t>2-12 Capital Participation by Japanese Companies in Your Company</t>
    <phoneticPr fontId="3"/>
  </si>
  <si>
    <t>Name of the Foreign Companies:</t>
    <phoneticPr fontId="3"/>
  </si>
  <si>
    <t>Name of the Japanese Companies:</t>
    <phoneticPr fontId="3"/>
  </si>
  <si>
    <t>Country:</t>
    <phoneticPr fontId="3"/>
  </si>
  <si>
    <t>Capital Contribution:</t>
    <phoneticPr fontId="3"/>
  </si>
  <si>
    <t>%</t>
    <phoneticPr fontId="3"/>
  </si>
  <si>
    <t>2-13 Partnerships with Japanese-affiliated Companies</t>
    <phoneticPr fontId="3"/>
  </si>
  <si>
    <t>This is a contact address for AOTS. Please give the address where you actually work.</t>
    <phoneticPr fontId="3"/>
  </si>
  <si>
    <t>First Name:</t>
    <phoneticPr fontId="3"/>
  </si>
  <si>
    <t>Middle Name:</t>
    <phoneticPr fontId="3"/>
  </si>
  <si>
    <t>Family Name:</t>
    <phoneticPr fontId="3"/>
  </si>
  <si>
    <t xml:space="preserve"> (Christian, Muslim, Buddhist, Hindu, Other, None)</t>
    <phoneticPr fontId="3"/>
  </si>
  <si>
    <t>1-16 If Yes, Date of Expiry</t>
    <phoneticPr fontId="3"/>
  </si>
  <si>
    <t>1-15 If Yes, Date of Issue</t>
    <phoneticPr fontId="3"/>
  </si>
  <si>
    <t>If yes, please attach a copy of your USA Visa. (To be used for flight arrangements)</t>
    <phoneticPr fontId="3"/>
  </si>
  <si>
    <r>
      <rPr>
        <b/>
        <sz val="10"/>
        <rFont val="ＭＳ Ｐゴシック"/>
        <family val="3"/>
        <charset val="128"/>
      </rPr>
      <t>職位（英）</t>
    </r>
    <rPh sb="0" eb="2">
      <t>ショクイ</t>
    </rPh>
    <rPh sb="3" eb="4">
      <t>エイ</t>
    </rPh>
    <phoneticPr fontId="3"/>
  </si>
  <si>
    <r>
      <rPr>
        <b/>
        <sz val="10"/>
        <rFont val="ＭＳ Ｐゴシック"/>
        <family val="3"/>
        <charset val="128"/>
      </rPr>
      <t>職位番号</t>
    </r>
    <rPh sb="0" eb="2">
      <t>ショクイ</t>
    </rPh>
    <rPh sb="2" eb="4">
      <t>バンゴウ</t>
    </rPh>
    <phoneticPr fontId="3"/>
  </si>
  <si>
    <r>
      <rPr>
        <b/>
        <sz val="10"/>
        <rFont val="ＭＳ Ｐゴシック"/>
        <family val="3"/>
        <charset val="128"/>
      </rPr>
      <t>職歴（社会人）</t>
    </r>
    <rPh sb="0" eb="2">
      <t>ショクレキ</t>
    </rPh>
    <rPh sb="3" eb="5">
      <t>シャカイ</t>
    </rPh>
    <rPh sb="5" eb="6">
      <t>ジン</t>
    </rPh>
    <phoneticPr fontId="3"/>
  </si>
  <si>
    <r>
      <rPr>
        <b/>
        <sz val="10"/>
        <rFont val="ＭＳ Ｐゴシック"/>
        <family val="3"/>
        <charset val="128"/>
      </rPr>
      <t>関連職歴</t>
    </r>
    <rPh sb="0" eb="2">
      <t>カンレン</t>
    </rPh>
    <rPh sb="2" eb="4">
      <t>ショクレキ</t>
    </rPh>
    <phoneticPr fontId="3"/>
  </si>
  <si>
    <t>2-14 Your Position (Rank) at Your Company</t>
    <phoneticPr fontId="3"/>
  </si>
  <si>
    <t>2-15 Your Job Title</t>
    <phoneticPr fontId="3"/>
  </si>
  <si>
    <t>2-16 Number of Subordinates</t>
    <phoneticPr fontId="3"/>
  </si>
  <si>
    <t>Post-Graduate Course Name</t>
    <phoneticPr fontId="3"/>
  </si>
  <si>
    <t>University/College Name</t>
    <phoneticPr fontId="3"/>
  </si>
  <si>
    <t>Technical/Vocational School Name:</t>
    <phoneticPr fontId="3"/>
  </si>
  <si>
    <t>High School Name:</t>
    <phoneticPr fontId="3"/>
  </si>
  <si>
    <t>Degree
(Doctor, Master, Bachelor)</t>
    <phoneticPr fontId="3"/>
  </si>
  <si>
    <t>Length of Working Experience</t>
    <phoneticPr fontId="3"/>
  </si>
  <si>
    <t>Length of Working Experience in the field of IR/HRM/HRD</t>
    <phoneticPr fontId="3"/>
  </si>
  <si>
    <t>2-17 If you are a board member of the EO, please state your position.</t>
    <phoneticPr fontId="3"/>
  </si>
  <si>
    <t>4. Able to easily understand lectures and give presentation in English</t>
    <phoneticPr fontId="3"/>
  </si>
  <si>
    <t>5. Able to actively participate in discussions in English</t>
    <phoneticPr fontId="3"/>
  </si>
  <si>
    <t>English Score</t>
    <phoneticPr fontId="3"/>
  </si>
  <si>
    <t xml:space="preserve">                      Name of the test:</t>
    <phoneticPr fontId="3"/>
  </si>
  <si>
    <t>None:</t>
    <phoneticPr fontId="3"/>
  </si>
  <si>
    <t>*If English proficiency is considered to be insufficient, an English interview may be conducted by telephone.</t>
    <phoneticPr fontId="3"/>
  </si>
  <si>
    <t>Specialist</t>
    <phoneticPr fontId="3"/>
  </si>
  <si>
    <r>
      <t>HIDA</t>
    </r>
    <r>
      <rPr>
        <sz val="10"/>
        <rFont val="ＭＳ Ｐゴシック"/>
        <family val="3"/>
        <charset val="128"/>
      </rPr>
      <t>研修</t>
    </r>
    <rPh sb="4" eb="6">
      <t>ケンシュウ</t>
    </rPh>
    <phoneticPr fontId="3"/>
  </si>
  <si>
    <r>
      <t>NICC</t>
    </r>
    <r>
      <rPr>
        <sz val="10"/>
        <rFont val="ＭＳ Ｐゴシック"/>
        <family val="3"/>
        <charset val="128"/>
      </rPr>
      <t>研修</t>
    </r>
    <rPh sb="4" eb="6">
      <t>ケンシュウ</t>
    </rPh>
    <phoneticPr fontId="3"/>
  </si>
  <si>
    <t>years in total</t>
  </si>
  <si>
    <t>6. Experience of Participation in AOTS/HIDA Program in Japan</t>
    <phoneticPr fontId="3"/>
  </si>
  <si>
    <t>AOTS/HIDA Program such as ERHR, ERHE, ERMI, ERWM, 13W, 6W, A9D, EPCM, PQM, etc.</t>
    <phoneticPr fontId="3"/>
  </si>
  <si>
    <t>Name of Your Host Company</t>
    <phoneticPr fontId="3"/>
  </si>
  <si>
    <t>7. Experience of Participation in NICC Program in Japan</t>
    <phoneticPr fontId="3"/>
  </si>
  <si>
    <t>Year of Participation</t>
    <phoneticPr fontId="3"/>
  </si>
  <si>
    <t>NICC Program such as IR/HRM, TMS, OSH, EO, Asian Personnel Managers Training Program, etc.</t>
    <phoneticPr fontId="3"/>
  </si>
  <si>
    <t>I agree</t>
    <phoneticPr fontId="3"/>
  </si>
  <si>
    <t>I do not agree</t>
    <phoneticPr fontId="3"/>
  </si>
  <si>
    <t>Signature:
(Handwritten)</t>
    <phoneticPr fontId="3"/>
  </si>
  <si>
    <t>3. Please give an outline of your company/organization and attach a company brochure if available.</t>
    <phoneticPr fontId="3"/>
  </si>
  <si>
    <t>(2) Year of Establishment:</t>
    <phoneticPr fontId="3"/>
  </si>
  <si>
    <t>(3) Capital (US$):</t>
    <phoneticPr fontId="3"/>
  </si>
  <si>
    <t>(7) Major Products/Services:</t>
    <phoneticPr fontId="3"/>
  </si>
  <si>
    <t>(5) Number of Employees:</t>
    <phoneticPr fontId="3"/>
  </si>
  <si>
    <t>2-10 Net Sales or Annual Budget (US$)</t>
    <phoneticPr fontId="3"/>
  </si>
  <si>
    <t>(4) Net Sales/Annual Budget (US$):</t>
    <phoneticPr fontId="3"/>
  </si>
  <si>
    <t>(6) Business Field:</t>
    <phoneticPr fontId="3"/>
  </si>
  <si>
    <t>(8) Main Activities:</t>
    <phoneticPr fontId="3"/>
  </si>
  <si>
    <t>(2)</t>
  </si>
  <si>
    <t>(3)</t>
  </si>
  <si>
    <t>(3)</t>
    <phoneticPr fontId="3"/>
  </si>
  <si>
    <t>(4)</t>
  </si>
  <si>
    <t>(5)</t>
  </si>
  <si>
    <t xml:space="preserve">(1) </t>
    <phoneticPr fontId="3"/>
  </si>
  <si>
    <t xml:space="preserve">(2) </t>
    <phoneticPr fontId="3"/>
  </si>
  <si>
    <t xml:space="preserve">(3) </t>
    <phoneticPr fontId="3"/>
  </si>
  <si>
    <t xml:space="preserve">(4) </t>
    <phoneticPr fontId="3"/>
  </si>
  <si>
    <t xml:space="preserve">(5) </t>
    <phoneticPr fontId="3"/>
  </si>
  <si>
    <t xml:space="preserve">6. Please describe the main issues/challenges you and your company are currently facing with particular emphasis on IR/HRM/HRD. </t>
    <phoneticPr fontId="3"/>
  </si>
  <si>
    <t>4. Please briefly list up your current main duties in your company/organization which are related to Industrial Relations (IR), Human Resource Management (HRM) and/or Human Resource Development (HRD).</t>
    <phoneticPr fontId="3"/>
  </si>
  <si>
    <t>5. Please attach an organization chart of your company/organization, indicating your position with an arrow.</t>
    <phoneticPr fontId="3"/>
  </si>
  <si>
    <t>(1) Name of Your Company:</t>
  </si>
  <si>
    <r>
      <rPr>
        <b/>
        <sz val="10"/>
        <rFont val="Arial"/>
        <family val="2"/>
      </rPr>
      <t>Yes</t>
    </r>
    <r>
      <rPr>
        <sz val="10"/>
        <rFont val="Arial"/>
        <family val="2"/>
      </rPr>
      <t>*</t>
    </r>
    <phoneticPr fontId="3"/>
  </si>
  <si>
    <r>
      <rPr>
        <i/>
        <sz val="10"/>
        <rFont val="ＭＳ Ｐゴシック"/>
        <family val="3"/>
        <charset val="128"/>
      </rPr>
      <t>【</t>
    </r>
    <r>
      <rPr>
        <b/>
        <i/>
        <sz val="10"/>
        <rFont val="Arial"/>
        <family val="2"/>
      </rPr>
      <t>FOR DOCTOR USE ONLY</t>
    </r>
    <r>
      <rPr>
        <i/>
        <sz val="10"/>
        <rFont val="ＭＳ Ｐゴシック"/>
        <family val="3"/>
        <charset val="128"/>
      </rPr>
      <t>】</t>
    </r>
    <phoneticPr fontId="3"/>
  </si>
  <si>
    <r>
      <t>Please provide the following information concerning items in 1 and 2 above, to which the applicant answered "</t>
    </r>
    <r>
      <rPr>
        <b/>
        <sz val="10"/>
        <rFont val="Arial"/>
        <family val="2"/>
      </rPr>
      <t>Yes.</t>
    </r>
    <r>
      <rPr>
        <sz val="10"/>
        <rFont val="Arial"/>
        <family val="2"/>
      </rPr>
      <t>"</t>
    </r>
    <phoneticPr fontId="3"/>
  </si>
  <si>
    <t>[Important Notice]</t>
    <phoneticPr fontId="3"/>
  </si>
  <si>
    <t>If any of the medical conditions listed below apply to you, select "X" from the pull-down menu in the "Yes" box, as well as the applicable conditions on the right. If none of the conditions apply to you, select "X" in the "No" box. Complete all boxes from a to k (l).*</t>
    <phoneticPr fontId="3"/>
  </si>
  <si>
    <t>3.</t>
    <phoneticPr fontId="3"/>
  </si>
  <si>
    <t xml:space="preserve">I certify that I have read the above instructions and answered all questions truly and completely to the best of my knowledge. </t>
    <phoneticPr fontId="3"/>
  </si>
  <si>
    <t>Day/Month/Year</t>
    <phoneticPr fontId="3"/>
  </si>
  <si>
    <t>*If you answered "Yes" to any of the items in 1 or 2 above, you are requested to have a doctor fill in the doctor's medical report below. (If you answered "No" to all items, you do not need to complete the form below.)</t>
    <phoneticPr fontId="3"/>
  </si>
  <si>
    <t>Write the results of the medical examination as clearly as possible.</t>
    <phoneticPr fontId="3"/>
  </si>
  <si>
    <t>1.</t>
    <phoneticPr fontId="3"/>
  </si>
  <si>
    <t>Indicate with an "X" in the box the most appropriate statement concerning the physical condition of the applicant.</t>
    <phoneticPr fontId="3"/>
  </si>
  <si>
    <t>2.</t>
    <phoneticPr fontId="3"/>
  </si>
  <si>
    <t>Fill in the following and make a signature.</t>
    <phoneticPr fontId="3"/>
  </si>
  <si>
    <t xml:space="preserve">     Date of Diagnosis:</t>
    <phoneticPr fontId="3"/>
  </si>
  <si>
    <t xml:space="preserve">     Doctor's Signature:
(Handwritten)</t>
    <phoneticPr fontId="3"/>
  </si>
  <si>
    <t>THE ASSOCIATION FOR OVERSEAS TECHNICAL COOPERATION AND SUSTAINABLE PARTNERSHIPS (AOTS) maintains overseas travel insurance coverage for all participants as a safeguard against illness, injury, accident or other misfortune. The term of the insurance is limited to a fixed period approved by AOTS. The said term shall commence upon completion of entry screening procedures following the participant’s arrival in Japan and terminate upon completion of exit procedures prior to the participant’s departure from Japan.</t>
    <phoneticPr fontId="3"/>
  </si>
  <si>
    <t>In the event that a participant is involved in an accident or other incident covered by the insurance, AOTS will submit an insurance claim to the insurance company and the insurance will be paid as follows.</t>
    <phoneticPr fontId="3"/>
  </si>
  <si>
    <t>4.</t>
    <phoneticPr fontId="3"/>
  </si>
  <si>
    <t>5.</t>
    <phoneticPr fontId="3"/>
  </si>
  <si>
    <t>Indemnity in the event of death: The insurance company will pay the entire sum to the participant’s beneficiary as defined under the country’s probate laws of the participant.</t>
    <phoneticPr fontId="3"/>
  </si>
  <si>
    <t>Medical expenses: The medical facility where the participant was treated will bill AOTS for the cost of the treatment. The insurance company will pay the insurance benefit directly to the medical facility.</t>
    <phoneticPr fontId="3"/>
  </si>
  <si>
    <t>Insurance for disability: AOTS will pay the disabled participant the entire sum received from the insurance company.</t>
    <phoneticPr fontId="3"/>
  </si>
  <si>
    <t>Insurance to cover liability: AOTS will pay the entire settlement to the participant, injured party, etc., pursuant to notification by the participant or the training company.</t>
    <phoneticPr fontId="3"/>
  </si>
  <si>
    <t>Rescue expenses insurance benefit: AOTS will pay to the party that paid/advanced the expenses the entire sum received from the insurance company, pursuant to notification by the participant or the training company.</t>
    <phoneticPr fontId="3"/>
  </si>
  <si>
    <t>To collect an insurance benefit/settlement as specified above, participants must submit to AOTS a consent form giving AOTS complete authority to file insurance claims and collect benefits/settlements pursuant to this insurance policy. All participants, please carefully read the attached "Outline of Overseas Travel Insurance (page 11)" and sign the consent form below:</t>
    <phoneticPr fontId="3"/>
  </si>
  <si>
    <t>To:</t>
    <phoneticPr fontId="3"/>
  </si>
  <si>
    <t>THE ASSOCIATION FOR OVERSEAS TECHNICAL COOPERATION AND SUSTAINABLE PARTNERSHIPS (AOTS)</t>
    <phoneticPr fontId="3"/>
  </si>
  <si>
    <t>Signature:
(Handwritten)</t>
    <phoneticPr fontId="3"/>
  </si>
  <si>
    <t xml:space="preserve">Type of coverage and amount to be paid </t>
    <phoneticPr fontId="3"/>
  </si>
  <si>
    <t>1) Indemnity in the event of death</t>
    <phoneticPr fontId="3"/>
  </si>
  <si>
    <t>2) Insurance for disability resulting from an injury</t>
    <phoneticPr fontId="3"/>
  </si>
  <si>
    <t>Insurance will be paid in the event that a participant is injured in an accident, as the result of which the participant develops a disability within 180 days of the accident.</t>
    <phoneticPr fontId="3"/>
  </si>
  <si>
    <t>&gt;&gt; Amount to be paid: JPY5 million</t>
    <phoneticPr fontId="3"/>
  </si>
  <si>
    <t>&gt;&gt; Amount to be paid: 3% to 100% of JPY5 million, depending upon the severity of the disability</t>
    <phoneticPr fontId="3"/>
  </si>
  <si>
    <t>3) Insurance to cover treatment costs and rescue expenses</t>
    <phoneticPr fontId="3"/>
  </si>
  <si>
    <t>Treatment costs will be covered when a participant must receive medical treatment as the result of an accident, or when a participant must receive medical treatment for an illness. Since funds are paid through AOTS directly to the medical institution, the participant is not required to make provisional payments for medical expenses.</t>
    <phoneticPr fontId="3"/>
  </si>
  <si>
    <r>
      <rPr>
        <b/>
        <sz val="10"/>
        <rFont val="Segoe UI Symbol"/>
        <family val="3"/>
      </rPr>
      <t>●</t>
    </r>
    <r>
      <rPr>
        <b/>
        <sz val="10"/>
        <rFont val="Arial"/>
        <family val="2"/>
      </rPr>
      <t xml:space="preserve"> Treatment costs</t>
    </r>
    <phoneticPr fontId="3"/>
  </si>
  <si>
    <r>
      <rPr>
        <b/>
        <sz val="10"/>
        <rFont val="Segoe UI Symbol"/>
        <family val="3"/>
      </rPr>
      <t>●</t>
    </r>
    <r>
      <rPr>
        <b/>
        <sz val="10"/>
        <rFont val="Arial"/>
        <family val="2"/>
      </rPr>
      <t xml:space="preserve"> Rescue expenses</t>
    </r>
    <phoneticPr fontId="3"/>
  </si>
  <si>
    <t xml:space="preserve">Note that certain types of expenses will be covered only in part. </t>
    <phoneticPr fontId="3"/>
  </si>
  <si>
    <t>4) Insurance to cover liability</t>
    <phoneticPr fontId="3"/>
  </si>
  <si>
    <t>&gt;&gt; Amount to be paid for total of treatment costs and rescue expenses: Up to JPY6 million</t>
    <phoneticPr fontId="3"/>
  </si>
  <si>
    <t>&gt;&gt; Amount to be paid: Damage liability amount (up to JPY10 million)</t>
    <phoneticPr fontId="3"/>
  </si>
  <si>
    <t xml:space="preserve">Submitting an insurance claim </t>
    <phoneticPr fontId="3"/>
  </si>
  <si>
    <t>AOTS will submit applications for insurance claims. Please report any injury or illness as soon as possible to AOTS.</t>
    <phoneticPr fontId="3"/>
  </si>
  <si>
    <t>Special notes</t>
    <phoneticPr fontId="3"/>
  </si>
  <si>
    <t>Please note that the coverage excludes the following categories of events or conditions, which are further defined below:</t>
    <phoneticPr fontId="3"/>
  </si>
  <si>
    <t>1) Death, disability caused by an illness or injury, injury treatment costs, or rescue expenses involving any of the following:</t>
    <phoneticPr fontId="3"/>
  </si>
  <si>
    <t xml:space="preserve">(3) </t>
    <phoneticPr fontId="3"/>
  </si>
  <si>
    <t>Injury or death resulting from driving without a license or under the influence of alcohol</t>
    <phoneticPr fontId="3"/>
  </si>
  <si>
    <t xml:space="preserve">(4) </t>
    <phoneticPr fontId="3"/>
  </si>
  <si>
    <t>Injury or death resulting from brain disease or insanity</t>
    <phoneticPr fontId="3"/>
  </si>
  <si>
    <t>Injury or illness predating entry into Japan</t>
    <phoneticPr fontId="3"/>
  </si>
  <si>
    <t>(5)</t>
    <phoneticPr fontId="3"/>
  </si>
  <si>
    <t xml:space="preserve">Pregnancy, delivery, premature delivery or a miscarriage and illness due to this, a surgical operation, and other medical  treatments. </t>
    <phoneticPr fontId="3"/>
  </si>
  <si>
    <t xml:space="preserve">(6) </t>
    <phoneticPr fontId="3"/>
  </si>
  <si>
    <t>Injury or death resulting from fighting, suicide, or criminal behavior
However, in the event of suicide, rescue expenses will be covered.</t>
    <phoneticPr fontId="3"/>
  </si>
  <si>
    <t>Dental treatment, etc.
However, AOTS will pay for dental treatment costs for emergency treatment such as pain-killing, extraction, silver filling, tooth crown, etc., based on separately established standards.</t>
    <phoneticPr fontId="3"/>
  </si>
  <si>
    <t>2) Liability in any of the following cases:</t>
    <phoneticPr fontId="3"/>
  </si>
  <si>
    <t>Accidents for which a participant is liable, involving articles entrusted to the participant by another person</t>
    <phoneticPr fontId="3"/>
  </si>
  <si>
    <t>Automobile accidents for which a participant is liable, etc.</t>
    <phoneticPr fontId="3"/>
  </si>
  <si>
    <r>
      <rPr>
        <sz val="10"/>
        <rFont val="ＭＳ Ｐ明朝"/>
        <family val="1"/>
        <charset val="128"/>
      </rPr>
      <t>・</t>
    </r>
    <r>
      <rPr>
        <sz val="10"/>
        <rFont val="Arial"/>
        <family val="2"/>
      </rPr>
      <t>Paper</t>
    </r>
    <phoneticPr fontId="3"/>
  </si>
  <si>
    <r>
      <rPr>
        <sz val="10"/>
        <rFont val="ＭＳ Ｐ明朝"/>
        <family val="1"/>
        <charset val="128"/>
      </rPr>
      <t>・</t>
    </r>
    <r>
      <rPr>
        <sz val="10"/>
        <rFont val="Arial"/>
        <family val="2"/>
      </rPr>
      <t>Data</t>
    </r>
    <phoneticPr fontId="3"/>
  </si>
  <si>
    <r>
      <t>Point of contact: General Affairs Group   Tel: 81-3-3888-8211</t>
    </r>
    <r>
      <rPr>
        <sz val="10"/>
        <rFont val="ＭＳ Ｐ明朝"/>
        <family val="1"/>
        <charset val="128"/>
      </rPr>
      <t>　　</t>
    </r>
    <r>
      <rPr>
        <sz val="10"/>
        <rFont val="Arial"/>
        <family val="2"/>
      </rPr>
      <t>E-mail:</t>
    </r>
    <phoneticPr fontId="3"/>
  </si>
  <si>
    <t>Personal information of applicants and participants acquired by the Association for Overseas Technical Cooperation and Sustainable Partnerships (AOTS) from application documents concerning the program shall be handled as follows. Please carefully read the terms below.</t>
  </si>
  <si>
    <t>Evaluation Sheet (if applicable)</t>
  </si>
  <si>
    <t>Objectives and Expectations</t>
    <phoneticPr fontId="3"/>
  </si>
  <si>
    <t>(Except Religious affiliation)</t>
    <phoneticPr fontId="3"/>
  </si>
  <si>
    <t>Enrollment in and payment of travel insurance</t>
    <phoneticPr fontId="3"/>
  </si>
  <si>
    <t>Confirmation on the qualification and valid term of VISA</t>
    <phoneticPr fontId="3"/>
  </si>
  <si>
    <t>The personal information provided may be provided to a third party ("Third Party") for the following purposes using the methods indicated below. Upon such provision, the handling of personal information will be supervised to ensure that the personal information is handled appropriately by AOTS and the Third Party.</t>
    <phoneticPr fontId="3"/>
  </si>
  <si>
    <t>(Optional) Application Form</t>
    <phoneticPr fontId="3"/>
  </si>
  <si>
    <t>1-2 Sex (Male/Female)</t>
    <phoneticPr fontId="3"/>
  </si>
  <si>
    <t>Collaborating partners in the program, contract companies, medical institutions, government-affiliated agencies</t>
    <phoneticPr fontId="3"/>
  </si>
  <si>
    <t>Name/date of birth/
nationality/affiliation/
academic background/
career/photo/sex/
health information</t>
    <phoneticPr fontId="3"/>
  </si>
  <si>
    <t>Name/sex/address/
place of employment/
photo</t>
    <phoneticPr fontId="3"/>
  </si>
  <si>
    <r>
      <rPr>
        <sz val="10"/>
        <rFont val="ＭＳ Ｐゴシック"/>
        <family val="2"/>
        <charset val="128"/>
      </rPr>
      <t>・</t>
    </r>
    <r>
      <rPr>
        <sz val="10"/>
        <rFont val="Arial"/>
        <family val="2"/>
      </rPr>
      <t>Data</t>
    </r>
    <phoneticPr fontId="3"/>
  </si>
  <si>
    <t>Screening of qualification of applicants; preparation of invitation documents; preparation of a name list for participants; purchase and payment of the overseas travel insurance; health management after arrival in Japan; understanding the current conditions of applicants</t>
    <phoneticPr fontId="3"/>
  </si>
  <si>
    <t>(Optional) Name/sex/
address/place of employment/phone number/email addresses</t>
    <phoneticPr fontId="3"/>
  </si>
  <si>
    <t>We will respond to requests for disclosure, correction, cessation of use and deletion of personal information provided to us. In this situation, please submit requests to the office shown in 1. above.</t>
    <phoneticPr fontId="3"/>
  </si>
  <si>
    <t>(Optional) Notification of activities from an AOTS alumni society in each country</t>
    <phoneticPr fontId="3"/>
  </si>
  <si>
    <t>AOTS alumni society in each country</t>
    <phoneticPr fontId="3"/>
  </si>
  <si>
    <t>I understand the content of the Outline of Overseas Travel Insurance. I hereby consent to being covered by an insurance policy pursuant to AOTS training regulations. I also consent to giving AOTS complete authority to file insurance claim and collect insurance benefits/settlements on my behalf.</t>
    <phoneticPr fontId="3"/>
  </si>
  <si>
    <t>(Optional) Do you agree that AOTS will pass a part of your personal information as described above to an AOTS alumni society in your country and the alumni society will send you various information after your returning your country?</t>
    <phoneticPr fontId="3"/>
  </si>
  <si>
    <r>
      <rPr>
        <sz val="12"/>
        <rFont val="ＭＳ Ｐゴシック"/>
        <family val="3"/>
        <charset val="128"/>
      </rPr>
      <t>喫煙・非喫煙</t>
    </r>
    <rPh sb="0" eb="2">
      <t>キツエン</t>
    </rPh>
    <rPh sb="3" eb="4">
      <t>ヒ</t>
    </rPh>
    <rPh sb="4" eb="6">
      <t>キツエン</t>
    </rPh>
    <phoneticPr fontId="3"/>
  </si>
  <si>
    <t>Do you agree with the terms of our handling of personal information concerning applicants and participants? Please tick with an X mark in the relevant box. (Optional items do not affect the screening process.)</t>
    <phoneticPr fontId="3"/>
  </si>
  <si>
    <t>1/11</t>
    <phoneticPr fontId="3"/>
  </si>
  <si>
    <t>2/11</t>
    <phoneticPr fontId="3"/>
  </si>
  <si>
    <t>3/11</t>
    <phoneticPr fontId="3"/>
  </si>
  <si>
    <t>4/11</t>
    <phoneticPr fontId="3"/>
  </si>
  <si>
    <t>5/11</t>
    <phoneticPr fontId="3"/>
  </si>
  <si>
    <t>6/11</t>
    <phoneticPr fontId="3"/>
  </si>
  <si>
    <t>7/11</t>
    <phoneticPr fontId="3"/>
  </si>
  <si>
    <t>8/11</t>
    <phoneticPr fontId="3"/>
  </si>
  <si>
    <t>9/11</t>
    <phoneticPr fontId="3"/>
  </si>
  <si>
    <t>10/11</t>
    <phoneticPr fontId="3"/>
  </si>
  <si>
    <t>11/11</t>
    <phoneticPr fontId="3"/>
  </si>
  <si>
    <t>Yes</t>
    <phoneticPr fontId="3"/>
  </si>
  <si>
    <t>for Overseas Travel Insurance</t>
    <phoneticPr fontId="3"/>
  </si>
  <si>
    <t>PART 1: Nomination by Employers' Organization (Page 1)</t>
    <phoneticPr fontId="3"/>
  </si>
  <si>
    <t>PART 2: Recommendation by Company/Organization (Page 2)</t>
    <phoneticPr fontId="3"/>
  </si>
  <si>
    <t>PART 7: About the Handling of Personal Information Concerning Applicants and Participants (Page 11)</t>
    <phoneticPr fontId="3"/>
  </si>
  <si>
    <t>PART 3: Applicant's Personal History and Record (Page 3-5)</t>
    <phoneticPr fontId="3"/>
  </si>
  <si>
    <t>PART 4: Pre-Training Report (Page 6-7)</t>
    <phoneticPr fontId="3"/>
  </si>
  <si>
    <t>PART 5: Medical Check Sheet (Page 8)</t>
    <phoneticPr fontId="3"/>
  </si>
  <si>
    <t>PART 6: Overseas Travel Insurance Procedure and Consent Form (Page 9-10)</t>
    <phoneticPr fontId="3"/>
  </si>
  <si>
    <r>
      <t>-month pregnant</t>
    </r>
    <r>
      <rPr>
        <sz val="10"/>
        <color rgb="FFFF0000"/>
        <rFont val="Arial"/>
        <family val="2"/>
      </rPr>
      <t xml:space="preserve"> (Female only)</t>
    </r>
    <phoneticPr fontId="3"/>
  </si>
  <si>
    <t>*If you find that you are pregnant after submitting this sheet, please contact AOTS immediately.</t>
    <phoneticPr fontId="3"/>
  </si>
  <si>
    <t>Signature:</t>
    <phoneticPr fontId="3"/>
  </si>
  <si>
    <t>About the Handling of Personal Information Concerning Applicants and Participants</t>
    <phoneticPr fontId="3"/>
  </si>
  <si>
    <t xml:space="preserve">Name of Seminar: </t>
    <phoneticPr fontId="3"/>
  </si>
  <si>
    <t>Seminar Period:</t>
    <phoneticPr fontId="3"/>
  </si>
  <si>
    <t>We nominate the following person for the following seminar for the following reason and guarantee that he/she will engage in post-seminar activities.</t>
    <phoneticPr fontId="3"/>
  </si>
  <si>
    <t>I hereby would like to recommend the following person for the following seminar for the following reason. I understand that the program is subsidized by the Government of Japan (Ministry of Health, Labour and Welfare).</t>
    <phoneticPr fontId="3"/>
  </si>
  <si>
    <t>Personal information concerning applicants and participants acquired from application documents for AOTS Program in Japan will be handled as the statement shown on the Part 7: About the Handling of Personal Information Concerning Applicants and Participants (page 11).</t>
    <phoneticPr fontId="3"/>
  </si>
  <si>
    <t>I hereby apply for AOTS program after reading and understanding the program notification of the seminar. I certify that all descriptions in this application form are true and accordingly understand that my information will be referred to in the screening process.</t>
    <phoneticPr fontId="3"/>
  </si>
  <si>
    <t>Please answer all the questions below in English. AOTS may duplicate and distribute your answers to lecturers and other participants as a reference for the presentation and group discussions to be held during the seminar.</t>
    <phoneticPr fontId="3"/>
  </si>
  <si>
    <t>7. Please describe your ideas to solve the issues and tackle the challenges you wrote in Q6 with particular emphasis on IR/HRM/HRD. 
   (You are expected to review and elaborate your ideas during the seminar.)</t>
    <phoneticPr fontId="3"/>
  </si>
  <si>
    <t>8. Please describe your objectives and expectations for this seminar.</t>
    <phoneticPr fontId="3"/>
  </si>
  <si>
    <t>9. Please specifically describe your plan to disseminate what you learn from the seminar in your company/organization and the related societies after returning to your country.</t>
    <phoneticPr fontId="3"/>
  </si>
  <si>
    <t>Name of Seminar</t>
    <phoneticPr fontId="3"/>
  </si>
  <si>
    <t xml:space="preserve">If during the seminar period, a participant dies as the result of an injury or illness, is missing due to an accident, or is hospitalized for three or more days, necessary rescue expenses (transportation, accommodation, etc.) will be paid from the insurance benefit/settlement. </t>
    <phoneticPr fontId="3"/>
  </si>
  <si>
    <t>Accidents for which a participant is liable that occur during seminar activities</t>
    <phoneticPr fontId="3"/>
  </si>
  <si>
    <t>Since the insurance does not cover every type of accident, injury, illness or loss, please take appropriate precautions to avoid accidents and damage to your health during the seminar period.</t>
    <phoneticPr fontId="3"/>
  </si>
  <si>
    <t>THE ASSOCIATION FOR OVERSEAS TECHNICAL COOPERATION AND SUSTAINABLE PARTNERSHIPS (AOTS) provides insurance coverage against illness, injury or death for participants during the seminar period. The insurance provisions are summarized below. If you have any questions, please contact AOTS.</t>
    <phoneticPr fontId="3"/>
  </si>
  <si>
    <t>Insurance will be paid in the event of a participant’s death within 180 days after an accident resulting in a fatal injury, or in the event of death due to an illness contracted during the seminar. The insurance company will pay the entire sum to the participant’s beneficiary as defined under the country’s probate laws of the participant.</t>
    <phoneticPr fontId="3"/>
  </si>
  <si>
    <t>When a participant is legally liable to pay compensation for injuries caused to another person or damage to another person’s property, the insurance will cover the amount of damage for which a participant is liable. However, coverage does not include accidents occurring during seminar activities.</t>
    <phoneticPr fontId="3"/>
  </si>
  <si>
    <t>Delivery of various notices on AOTS and of questionnaires after returning home; confirmation on the effects of the seminar (if applicable); implementation report</t>
    <phoneticPr fontId="3"/>
  </si>
  <si>
    <t>Improvement on future program</t>
    <phoneticPr fontId="3"/>
  </si>
  <si>
    <t>Before the start of the seminar</t>
    <phoneticPr fontId="3"/>
  </si>
  <si>
    <t>After the start of the seminar</t>
    <phoneticPr fontId="3"/>
  </si>
  <si>
    <t>After the start of the seminar</t>
    <phoneticPr fontId="3"/>
  </si>
  <si>
    <t>Meal arrangement while the seminar is in session</t>
    <phoneticPr fontId="3"/>
  </si>
  <si>
    <t>Provision of information is voluntary. However, without consent, it is impossible to participate in certain seminars, receive the allowances of staying in Japan or receive certain services after returning home. (Optional items do not affect the screening process.)</t>
    <phoneticPr fontId="3"/>
  </si>
  <si>
    <t>Preparation of a name list for the seminar of participation</t>
    <phoneticPr fontId="3"/>
  </si>
  <si>
    <t>Seminar Period:</t>
    <phoneticPr fontId="3"/>
  </si>
  <si>
    <t>20ERHE</t>
    <phoneticPr fontId="3"/>
  </si>
  <si>
    <t xml:space="preserve">The Program on Industrial Relations and Human Resource Management for Executives [ERHE] </t>
    <phoneticPr fontId="3"/>
  </si>
  <si>
    <t>Online lectures will be held on October 5, 6, 19, 20 and November 4, 6.
Face-to-face lectures in Japan will be held from November 24 to December 2 except on Saturday and Sunday.</t>
    <phoneticPr fontId="3"/>
  </si>
  <si>
    <t xml:space="preserve">November 24 to December 2 </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</si>
</sst>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Red]&quot;¥&quot;\-#,##0"/>
    <numFmt numFmtId="165" formatCode="0_);[Red]\(0\)"/>
    <numFmt numFmtId="166" formatCode="yyyy/m/d;;"/>
  </numFmts>
  <fonts count="44">
    <font>
      <sz val="11"/>
      <name val="ＭＳ Ｐゴシック"/>
      <family val="3"/>
      <charset val="128"/>
    </font>
    <font>
      <sz val="11"/>
      <name val="ＭＳ Ｐゴシック"/>
      <family val="3"/>
      <charset val="128"/>
    </font>
    <font>
      <u/>
      <sz val="11"/>
      <color indexed="12"/>
      <name val="ＭＳ Ｐゴシック"/>
      <family val="3"/>
      <charset val="128"/>
    </font>
    <font>
      <sz val="6"/>
      <name val="ＭＳ Ｐゴシック"/>
      <family val="3"/>
      <charset val="128"/>
    </font>
    <font>
      <sz val="11"/>
      <name val="Arial"/>
      <family val="2"/>
    </font>
    <font>
      <b/>
      <sz val="11"/>
      <name val="Arial"/>
      <family val="2"/>
    </font>
    <font>
      <sz val="10"/>
      <name val="Arial"/>
      <family val="2"/>
    </font>
    <font>
      <sz val="6"/>
      <name val="Arial"/>
      <family val="2"/>
    </font>
    <font>
      <sz val="9"/>
      <name val="Arial"/>
      <family val="2"/>
    </font>
    <font>
      <sz val="12"/>
      <name val="Arial"/>
      <family val="2"/>
    </font>
    <font>
      <sz val="8"/>
      <name val="Arial"/>
      <family val="2"/>
    </font>
    <font>
      <sz val="10"/>
      <name val="ＭＳ Ｐゴシック"/>
      <family val="3"/>
      <charset val="128"/>
    </font>
    <font>
      <b/>
      <sz val="10"/>
      <name val="Arial"/>
      <family val="2"/>
    </font>
    <font>
      <b/>
      <sz val="9"/>
      <name val="Arial"/>
      <family val="2"/>
    </font>
    <font>
      <b/>
      <sz val="12"/>
      <name val="Arial"/>
      <family val="2"/>
    </font>
    <font>
      <sz val="10"/>
      <color rgb="FFFF0000"/>
      <name val="Arial"/>
      <family val="2"/>
    </font>
    <font>
      <b/>
      <sz val="18"/>
      <name val="Arial"/>
      <family val="2"/>
    </font>
    <font>
      <sz val="18"/>
      <name val="Arial"/>
      <family val="2"/>
    </font>
    <font>
      <u/>
      <sz val="10"/>
      <name val="Arial"/>
      <family val="2"/>
    </font>
    <font>
      <sz val="10"/>
      <color rgb="FF0000FF"/>
      <name val="Arial"/>
      <family val="2"/>
    </font>
    <font>
      <sz val="9.5"/>
      <color rgb="FFFF0000"/>
      <name val="ＭＳ Ｐゴシック"/>
      <family val="3"/>
      <charset val="128"/>
    </font>
    <font>
      <b/>
      <sz val="11"/>
      <color rgb="FF0000FF"/>
      <name val="Arial"/>
      <family val="2"/>
    </font>
    <font>
      <b/>
      <u/>
      <sz val="10"/>
      <name val="Arial"/>
      <family val="2"/>
    </font>
    <font>
      <sz val="9"/>
      <color indexed="81"/>
      <name val="ＭＳ Ｐゴシック"/>
      <family val="3"/>
      <charset val="128"/>
    </font>
    <font>
      <b/>
      <sz val="9"/>
      <color indexed="81"/>
      <name val="ＭＳ Ｐゴシック"/>
      <family val="3"/>
      <charset val="128"/>
    </font>
    <font>
      <b/>
      <u/>
      <sz val="10"/>
      <color rgb="FF0000FF"/>
      <name val="Arial"/>
      <family val="2"/>
    </font>
    <font>
      <b/>
      <i/>
      <sz val="10"/>
      <color rgb="FFFF0000"/>
      <name val="Arial"/>
      <family val="2"/>
    </font>
    <font>
      <b/>
      <sz val="10"/>
      <color rgb="FF0000FF"/>
      <name val="Arial"/>
      <family val="2"/>
    </font>
    <font>
      <b/>
      <u/>
      <sz val="18"/>
      <name val="Arial"/>
      <family val="2"/>
    </font>
    <font>
      <b/>
      <sz val="10"/>
      <name val="ＭＳ Ｐゴシック"/>
      <family val="3"/>
      <charset val="128"/>
    </font>
    <font>
      <b/>
      <i/>
      <sz val="10"/>
      <name val="Arial"/>
      <family val="2"/>
    </font>
    <font>
      <i/>
      <sz val="10"/>
      <name val="Arial"/>
      <family val="2"/>
    </font>
    <font>
      <i/>
      <sz val="10"/>
      <name val="ＭＳ Ｐゴシック"/>
      <family val="3"/>
      <charset val="128"/>
    </font>
    <font>
      <b/>
      <sz val="10"/>
      <name val="Segoe UI Symbol"/>
      <family val="3"/>
    </font>
    <font>
      <b/>
      <sz val="10"/>
      <name val="Arial"/>
      <family val="3"/>
    </font>
    <font>
      <sz val="10"/>
      <name val="ＭＳ Ｐ明朝"/>
      <family val="1"/>
      <charset val="128"/>
    </font>
    <font>
      <sz val="10"/>
      <name val="ＭＳ Ｐゴシック"/>
      <family val="2"/>
      <charset val="128"/>
    </font>
    <font>
      <sz val="10"/>
      <name val="Arial"/>
      <family val="2"/>
      <charset val="128"/>
    </font>
    <font>
      <sz val="10"/>
      <name val="Arial"/>
      <family val="1"/>
      <charset val="128"/>
    </font>
    <font>
      <sz val="12"/>
      <name val="ＭＳ Ｐゴシック"/>
      <family val="3"/>
      <charset val="128"/>
    </font>
    <font>
      <sz val="12"/>
      <color rgb="FF0000FF"/>
      <name val="Arial"/>
      <family val="2"/>
    </font>
    <font>
      <b/>
      <u/>
      <sz val="12"/>
      <name val="Arial"/>
      <family val="2"/>
    </font>
    <font>
      <sz val="16"/>
      <name val="Arial"/>
      <family val="2"/>
    </font>
    <font>
      <b/>
      <sz val="10"/>
      <color rgb="FFFF0000"/>
      <name val="Arial"/>
      <family val="2"/>
    </font>
  </fonts>
  <fills count="11">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theme="0" tint="-0.14999847407452621"/>
        <bgColor indexed="64"/>
      </patternFill>
    </fill>
    <fill>
      <patternFill patternType="solid">
        <fgColor indexed="40"/>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2"/>
        <bgColor indexed="64"/>
      </patternFill>
    </fill>
    <fill>
      <patternFill patternType="solid">
        <fgColor rgb="FFFFFF00"/>
        <bgColor indexed="64"/>
      </patternFill>
    </fill>
    <fill>
      <patternFill patternType="solid">
        <fgColor theme="6" tint="0.79998168889431442"/>
        <bgColor indexed="64"/>
      </patternFill>
    </fill>
  </fills>
  <borders count="74">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top/>
      <bottom/>
      <diagonal/>
    </border>
    <border>
      <left/>
      <right style="medium">
        <color indexed="64"/>
      </right>
      <top/>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hair">
        <color indexed="64"/>
      </top>
      <bottom style="thin">
        <color indexed="64"/>
      </bottom>
      <diagonal/>
    </border>
    <border>
      <left/>
      <right/>
      <top style="hair">
        <color indexed="64"/>
      </top>
      <bottom style="hair">
        <color indexed="64"/>
      </bottom>
      <diagonal/>
    </border>
    <border>
      <left/>
      <right/>
      <top style="hair">
        <color indexed="64"/>
      </top>
      <bottom/>
      <diagonal/>
    </border>
    <border>
      <left/>
      <right style="medium">
        <color indexed="64"/>
      </right>
      <top style="thin">
        <color indexed="64"/>
      </top>
      <bottom style="medium">
        <color indexed="64"/>
      </bottom>
      <diagonal/>
    </border>
    <border>
      <left style="thin">
        <color indexed="64"/>
      </left>
      <right/>
      <top style="hair">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thin">
        <color indexed="64"/>
      </right>
      <top style="hair">
        <color indexed="64"/>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top/>
      <bottom style="double">
        <color auto="1"/>
      </bottom>
      <diagonal/>
    </border>
    <border>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top style="thin">
        <color indexed="64"/>
      </top>
      <bottom/>
      <diagonal/>
    </border>
    <border>
      <left style="hair">
        <color indexed="64"/>
      </left>
      <right style="thin">
        <color indexed="64"/>
      </right>
      <top style="hair">
        <color indexed="64"/>
      </top>
      <bottom style="hair">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hair">
        <color indexed="64"/>
      </left>
      <right/>
      <top/>
      <bottom/>
      <diagonal/>
    </border>
    <border>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s>
  <cellStyleXfs count="4">
    <xf numFmtId="0" fontId="0" fillId="0" borderId="0">
      <alignment vertical="center"/>
    </xf>
    <xf numFmtId="0" fontId="2" fillId="0" borderId="0" applyNumberFormat="0" applyFill="0" applyBorder="0" applyAlignment="0" applyProtection="0">
      <alignment vertical="top"/>
      <protection locked="0"/>
    </xf>
    <xf numFmtId="164" fontId="1" fillId="0" borderId="0" applyFont="0" applyFill="0" applyBorder="0" applyAlignment="0" applyProtection="0">
      <alignment vertical="center"/>
    </xf>
    <xf numFmtId="164" fontId="1" fillId="0" borderId="0" applyFont="0" applyFill="0" applyBorder="0" applyAlignment="0" applyProtection="0">
      <alignment vertical="center"/>
    </xf>
  </cellStyleXfs>
  <cellXfs count="859">
    <xf numFmtId="0" fontId="0" fillId="0" borderId="0" xfId="0">
      <alignment vertical="center"/>
    </xf>
    <xf numFmtId="0" fontId="21" fillId="0" borderId="0" xfId="0" applyFont="1" applyAlignment="1">
      <alignment horizontal="right" vertical="top"/>
    </xf>
    <xf numFmtId="0" fontId="8" fillId="0" borderId="0" xfId="0" applyFont="1">
      <alignment vertical="center"/>
    </xf>
    <xf numFmtId="0" fontId="6" fillId="0" borderId="0" xfId="0" applyFont="1" applyFill="1">
      <alignment vertical="center"/>
    </xf>
    <xf numFmtId="0" fontId="6" fillId="0" borderId="0" xfId="0" applyFont="1" applyFill="1" applyBorder="1">
      <alignment vertical="center"/>
    </xf>
    <xf numFmtId="0" fontId="4" fillId="0" borderId="0" xfId="0" applyFont="1" applyFill="1">
      <alignment vertical="center"/>
    </xf>
    <xf numFmtId="0" fontId="6" fillId="0" borderId="0" xfId="0" applyFont="1" applyBorder="1">
      <alignment vertical="center"/>
    </xf>
    <xf numFmtId="0" fontId="6" fillId="0" borderId="0" xfId="0" applyFont="1" applyBorder="1" applyAlignment="1">
      <alignment horizontal="right" vertical="center"/>
    </xf>
    <xf numFmtId="0" fontId="9" fillId="0" borderId="0" xfId="0" applyFont="1">
      <alignment vertical="center"/>
    </xf>
    <xf numFmtId="0" fontId="6" fillId="0" borderId="0" xfId="0" applyFont="1" applyFill="1" applyBorder="1" applyAlignment="1">
      <alignment horizontal="right" vertical="center"/>
    </xf>
    <xf numFmtId="0" fontId="6" fillId="0" borderId="0" xfId="0" applyFont="1" applyBorder="1" applyAlignment="1">
      <alignment vertical="center"/>
    </xf>
    <xf numFmtId="0" fontId="4" fillId="0" borderId="0" xfId="0" applyFont="1">
      <alignment vertical="center"/>
    </xf>
    <xf numFmtId="0" fontId="5" fillId="0" borderId="0" xfId="0" applyFont="1">
      <alignment vertical="center"/>
    </xf>
    <xf numFmtId="0" fontId="12" fillId="0" borderId="0" xfId="0" applyFont="1" applyAlignment="1"/>
    <xf numFmtId="0" fontId="12" fillId="0" borderId="0" xfId="0" applyFont="1" applyAlignment="1">
      <alignment vertical="top"/>
    </xf>
    <xf numFmtId="0" fontId="6" fillId="0" borderId="0" xfId="0" applyFont="1" applyAlignment="1"/>
    <xf numFmtId="0" fontId="6" fillId="0" borderId="0" xfId="0" applyFont="1" applyBorder="1" applyAlignment="1">
      <alignment horizontal="left" vertical="center"/>
    </xf>
    <xf numFmtId="0" fontId="6" fillId="0" borderId="0" xfId="0" applyFont="1" applyAlignment="1">
      <alignment vertical="center"/>
    </xf>
    <xf numFmtId="0" fontId="4" fillId="0" borderId="0" xfId="0" applyFont="1" applyFill="1" applyAlignment="1">
      <alignment horizontal="left" vertical="center"/>
    </xf>
    <xf numFmtId="164" fontId="6" fillId="0" borderId="0" xfId="2" applyFont="1" applyBorder="1" applyAlignment="1">
      <alignment vertical="center"/>
    </xf>
    <xf numFmtId="49" fontId="6" fillId="0" borderId="17" xfId="0" applyNumberFormat="1" applyFont="1" applyFill="1" applyBorder="1" applyAlignment="1">
      <alignment vertical="center"/>
    </xf>
    <xf numFmtId="0" fontId="4" fillId="9" borderId="0" xfId="0" applyFont="1" applyFill="1">
      <alignment vertical="center"/>
    </xf>
    <xf numFmtId="0" fontId="0" fillId="0" borderId="0" xfId="0" applyFill="1">
      <alignment vertical="center"/>
    </xf>
    <xf numFmtId="166" fontId="0" fillId="0" borderId="0" xfId="0" applyNumberFormat="1" applyFill="1">
      <alignment vertical="center"/>
    </xf>
    <xf numFmtId="14" fontId="0" fillId="0" borderId="0" xfId="0" applyNumberFormat="1" applyFill="1">
      <alignment vertical="center"/>
    </xf>
    <xf numFmtId="49" fontId="0" fillId="0" borderId="0" xfId="0" applyNumberFormat="1" applyFill="1">
      <alignment vertical="center"/>
    </xf>
    <xf numFmtId="165" fontId="0" fillId="9" borderId="0" xfId="0" applyNumberFormat="1" applyFont="1" applyFill="1">
      <alignment vertical="center"/>
    </xf>
    <xf numFmtId="165" fontId="4" fillId="9" borderId="0" xfId="0" applyNumberFormat="1" applyFont="1" applyFill="1">
      <alignment vertical="center"/>
    </xf>
    <xf numFmtId="0" fontId="0" fillId="9" borderId="0" xfId="0" applyFont="1" applyFill="1">
      <alignment vertical="center"/>
    </xf>
    <xf numFmtId="49" fontId="0" fillId="9" borderId="0" xfId="0" applyNumberFormat="1" applyFont="1" applyFill="1">
      <alignment vertical="center"/>
    </xf>
    <xf numFmtId="49" fontId="4" fillId="9" borderId="0" xfId="0" applyNumberFormat="1" applyFont="1" applyFill="1">
      <alignment vertical="center"/>
    </xf>
    <xf numFmtId="0" fontId="0" fillId="9" borderId="0" xfId="0" applyFill="1">
      <alignment vertical="center"/>
    </xf>
    <xf numFmtId="166" fontId="0" fillId="9" borderId="0" xfId="0" applyNumberFormat="1" applyFill="1">
      <alignment vertical="center"/>
    </xf>
    <xf numFmtId="0" fontId="4" fillId="0" borderId="0" xfId="0" applyFont="1" applyAlignment="1">
      <alignment horizontal="center" vertical="center"/>
    </xf>
    <xf numFmtId="0" fontId="6" fillId="0" borderId="0" xfId="0" applyFont="1">
      <alignment vertical="center"/>
    </xf>
    <xf numFmtId="0" fontId="6" fillId="0" borderId="0" xfId="0" applyFont="1" applyFill="1" applyBorder="1" applyAlignment="1">
      <alignment horizontal="left" vertical="center"/>
    </xf>
    <xf numFmtId="0" fontId="17" fillId="0" borderId="0" xfId="0" applyFont="1" applyAlignment="1">
      <alignment vertical="center"/>
    </xf>
    <xf numFmtId="0" fontId="6" fillId="0" borderId="0" xfId="0" applyFont="1" applyBorder="1" applyAlignment="1">
      <alignment horizontal="center" vertical="center"/>
    </xf>
    <xf numFmtId="0" fontId="6" fillId="0" borderId="0" xfId="0" applyFont="1" applyAlignment="1">
      <alignment horizontal="center" vertical="center"/>
    </xf>
    <xf numFmtId="0" fontId="22" fillId="0" borderId="0" xfId="0" applyFont="1" applyFill="1" applyAlignment="1">
      <alignment horizontal="center" vertical="center" wrapText="1"/>
    </xf>
    <xf numFmtId="0" fontId="12" fillId="0" borderId="0" xfId="0" applyFont="1" applyBorder="1" applyAlignment="1">
      <alignment horizontal="left" vertical="center"/>
    </xf>
    <xf numFmtId="0" fontId="6" fillId="0" borderId="1" xfId="0" applyFont="1" applyBorder="1">
      <alignment vertical="center"/>
    </xf>
    <xf numFmtId="0" fontId="12" fillId="0" borderId="2" xfId="0" applyFont="1" applyBorder="1" applyAlignment="1">
      <alignment horizontal="left" vertical="center"/>
    </xf>
    <xf numFmtId="0" fontId="6" fillId="0" borderId="2" xfId="0" applyFont="1" applyBorder="1" applyAlignment="1">
      <alignment horizontal="left" vertical="center" wrapText="1"/>
    </xf>
    <xf numFmtId="0" fontId="6" fillId="0" borderId="2" xfId="0" applyFont="1" applyBorder="1" applyAlignment="1">
      <alignment horizontal="left" vertical="center"/>
    </xf>
    <xf numFmtId="0" fontId="6" fillId="0" borderId="16" xfId="0" applyFont="1" applyBorder="1">
      <alignment vertical="center"/>
    </xf>
    <xf numFmtId="0" fontId="6" fillId="0" borderId="3" xfId="0" applyFont="1" applyBorder="1" applyAlignment="1">
      <alignment horizontal="center" vertical="center"/>
    </xf>
    <xf numFmtId="0" fontId="6" fillId="0" borderId="6" xfId="0" applyFont="1" applyBorder="1" applyAlignment="1">
      <alignment horizontal="left" vertical="center"/>
    </xf>
    <xf numFmtId="0" fontId="28" fillId="0" borderId="0" xfId="0" applyFont="1" applyBorder="1" applyAlignment="1">
      <alignment horizontal="centerContinuous" vertical="center"/>
    </xf>
    <xf numFmtId="0" fontId="16" fillId="0" borderId="0" xfId="0" applyFont="1" applyBorder="1" applyAlignment="1">
      <alignment horizontal="centerContinuous" vertical="center"/>
    </xf>
    <xf numFmtId="0" fontId="16" fillId="0" borderId="0" xfId="0" applyFont="1" applyFill="1" applyBorder="1" applyAlignment="1">
      <alignment horizontal="centerContinuous" vertical="center"/>
    </xf>
    <xf numFmtId="0" fontId="16" fillId="0" borderId="0" xfId="0" applyFont="1" applyFill="1" applyBorder="1" applyAlignment="1">
      <alignment horizontal="centerContinuous" vertical="center" wrapText="1"/>
    </xf>
    <xf numFmtId="0" fontId="16" fillId="0" borderId="0" xfId="0" applyFont="1" applyBorder="1">
      <alignment vertical="center"/>
    </xf>
    <xf numFmtId="0" fontId="7" fillId="0" borderId="0" xfId="0" applyFont="1" applyAlignment="1">
      <alignment vertical="center"/>
    </xf>
    <xf numFmtId="0" fontId="6" fillId="0" borderId="0" xfId="0" applyFont="1" applyBorder="1" applyAlignment="1">
      <alignment horizontal="right" vertical="center" wrapText="1"/>
    </xf>
    <xf numFmtId="0" fontId="6" fillId="0" borderId="0" xfId="0" applyFont="1" applyFill="1" applyBorder="1" applyAlignment="1">
      <alignment vertical="center"/>
    </xf>
    <xf numFmtId="0" fontId="6" fillId="0" borderId="0" xfId="0" applyFont="1" applyFill="1" applyBorder="1" applyAlignment="1">
      <alignment horizontal="left" vertical="center"/>
    </xf>
    <xf numFmtId="0" fontId="6" fillId="0" borderId="0" xfId="0" applyFont="1" applyFill="1" applyBorder="1" applyAlignment="1">
      <alignment vertical="center" wrapText="1"/>
    </xf>
    <xf numFmtId="0" fontId="6" fillId="0" borderId="0" xfId="0" applyFont="1" applyFill="1" applyBorder="1" applyAlignment="1">
      <alignment vertical="center"/>
    </xf>
    <xf numFmtId="0" fontId="6" fillId="0" borderId="17" xfId="0" applyFont="1" applyFill="1" applyBorder="1">
      <alignment vertical="center"/>
    </xf>
    <xf numFmtId="0" fontId="12" fillId="0" borderId="13" xfId="0" applyFont="1" applyFill="1" applyBorder="1" applyAlignment="1">
      <alignment horizontal="left" vertical="center"/>
    </xf>
    <xf numFmtId="0" fontId="12" fillId="0" borderId="15" xfId="0" applyFont="1" applyFill="1" applyBorder="1" applyAlignment="1">
      <alignment horizontal="left" vertical="center"/>
    </xf>
    <xf numFmtId="0" fontId="6" fillId="0" borderId="0" xfId="0" applyFont="1">
      <alignment vertical="center"/>
    </xf>
    <xf numFmtId="0" fontId="4" fillId="0" borderId="0" xfId="0" applyFont="1">
      <alignment vertical="center"/>
    </xf>
    <xf numFmtId="0" fontId="6" fillId="0" borderId="0" xfId="0" applyFont="1" applyAlignment="1">
      <alignment horizontal="left" vertical="center"/>
    </xf>
    <xf numFmtId="0" fontId="10" fillId="0" borderId="0" xfId="0" applyFont="1" applyAlignment="1">
      <alignment horizontal="right" vertical="center"/>
    </xf>
    <xf numFmtId="0" fontId="6" fillId="0" borderId="0" xfId="0" applyFont="1" applyFill="1" applyBorder="1" applyAlignment="1">
      <alignment horizontal="center" vertical="center"/>
    </xf>
    <xf numFmtId="0" fontId="19" fillId="0" borderId="0" xfId="0" applyFont="1" applyAlignment="1">
      <alignment horizontal="right" vertical="center"/>
    </xf>
    <xf numFmtId="0" fontId="6" fillId="0" borderId="0" xfId="0" applyFont="1" applyFill="1" applyAlignment="1">
      <alignment horizontal="right" vertical="center"/>
    </xf>
    <xf numFmtId="0" fontId="16" fillId="0" borderId="0" xfId="0" applyFont="1">
      <alignment vertical="center"/>
    </xf>
    <xf numFmtId="0" fontId="6" fillId="2" borderId="0" xfId="0" applyFont="1" applyFill="1" applyAlignment="1">
      <alignment horizontal="left" vertical="center"/>
    </xf>
    <xf numFmtId="0" fontId="6" fillId="0" borderId="0" xfId="0" applyFont="1" applyFill="1" applyAlignment="1">
      <alignment horizontal="right" vertical="center" wrapText="1"/>
    </xf>
    <xf numFmtId="49" fontId="6" fillId="2" borderId="8" xfId="0" applyNumberFormat="1" applyFont="1" applyFill="1" applyBorder="1" applyAlignment="1">
      <alignment horizontal="center" vertical="center" wrapText="1"/>
    </xf>
    <xf numFmtId="0" fontId="6" fillId="0" borderId="0" xfId="0" applyFont="1" applyBorder="1" applyAlignment="1">
      <alignment horizontal="right" vertical="center" shrinkToFit="1"/>
    </xf>
    <xf numFmtId="0" fontId="6" fillId="0" borderId="13" xfId="0" applyFont="1" applyBorder="1" applyAlignment="1">
      <alignment horizontal="right" vertical="center" wrapText="1"/>
    </xf>
    <xf numFmtId="0" fontId="6" fillId="0" borderId="17" xfId="0" applyFont="1" applyBorder="1" applyAlignment="1">
      <alignment horizontal="right" vertical="center" wrapText="1"/>
    </xf>
    <xf numFmtId="0" fontId="6" fillId="0" borderId="10" xfId="0" applyFont="1" applyFill="1" applyBorder="1" applyAlignment="1">
      <alignment horizontal="right" vertical="center" wrapText="1"/>
    </xf>
    <xf numFmtId="0" fontId="6" fillId="0" borderId="0" xfId="0" applyFont="1" applyAlignment="1">
      <alignment horizontal="centerContinuous" vertical="center"/>
    </xf>
    <xf numFmtId="0" fontId="16" fillId="0" borderId="0" xfId="0" applyFont="1" applyAlignment="1">
      <alignment horizontal="left" vertical="center"/>
    </xf>
    <xf numFmtId="0" fontId="16" fillId="0" borderId="0" xfId="0" applyFont="1" applyFill="1">
      <alignment vertical="center"/>
    </xf>
    <xf numFmtId="0" fontId="6" fillId="0" borderId="14" xfId="0" applyFont="1" applyBorder="1" applyAlignment="1">
      <alignment horizontal="right" vertical="center" wrapText="1"/>
    </xf>
    <xf numFmtId="0" fontId="6" fillId="0" borderId="14" xfId="0" applyFont="1" applyBorder="1" applyAlignment="1">
      <alignment horizontal="right" vertical="center" wrapText="1" shrinkToFit="1"/>
    </xf>
    <xf numFmtId="0" fontId="11" fillId="2" borderId="3" xfId="0" applyFont="1" applyFill="1" applyBorder="1" applyAlignment="1">
      <alignment horizontal="center" vertical="center"/>
    </xf>
    <xf numFmtId="49" fontId="12" fillId="0" borderId="0" xfId="0" applyNumberFormat="1" applyFont="1" applyFill="1" applyBorder="1" applyAlignment="1">
      <alignment vertical="center"/>
    </xf>
    <xf numFmtId="0" fontId="6" fillId="2" borderId="0" xfId="0" applyFont="1" applyFill="1" applyBorder="1" applyAlignment="1">
      <alignment vertical="center" wrapText="1"/>
    </xf>
    <xf numFmtId="0" fontId="6" fillId="3" borderId="0" xfId="0" applyFont="1" applyFill="1" applyBorder="1" applyAlignment="1">
      <alignment vertical="center" wrapText="1"/>
    </xf>
    <xf numFmtId="0" fontId="6" fillId="2" borderId="0" xfId="0" applyFont="1" applyFill="1" applyBorder="1" applyAlignment="1">
      <alignment vertical="center" shrinkToFit="1"/>
    </xf>
    <xf numFmtId="0" fontId="6" fillId="3" borderId="0" xfId="0" applyFont="1" applyFill="1" applyBorder="1" applyAlignment="1">
      <alignment vertical="center"/>
    </xf>
    <xf numFmtId="0" fontId="6" fillId="2" borderId="0" xfId="0" applyFont="1" applyFill="1" applyBorder="1" applyAlignment="1">
      <alignment vertical="center"/>
    </xf>
    <xf numFmtId="0" fontId="12" fillId="0" borderId="0" xfId="0" applyFont="1" applyAlignment="1">
      <alignment vertical="center"/>
    </xf>
    <xf numFmtId="0" fontId="15" fillId="0" borderId="0" xfId="0" applyFont="1" applyFill="1" applyBorder="1" applyAlignment="1">
      <alignment vertical="center" wrapText="1"/>
    </xf>
    <xf numFmtId="49" fontId="6" fillId="2" borderId="0" xfId="0" applyNumberFormat="1" applyFont="1" applyFill="1" applyBorder="1" applyAlignment="1">
      <alignment vertical="center"/>
    </xf>
    <xf numFmtId="0" fontId="19" fillId="0" borderId="0" xfId="0" applyFont="1" applyAlignment="1">
      <alignment vertical="center"/>
    </xf>
    <xf numFmtId="0" fontId="6" fillId="0" borderId="0" xfId="0" applyFont="1" applyAlignment="1">
      <alignment horizontal="right" vertical="center"/>
    </xf>
    <xf numFmtId="0" fontId="6" fillId="5" borderId="0" xfId="0" applyFont="1" applyFill="1" applyAlignment="1">
      <alignment vertical="center"/>
    </xf>
    <xf numFmtId="0" fontId="6" fillId="0" borderId="0" xfId="0" applyNumberFormat="1" applyFont="1" applyBorder="1" applyAlignment="1">
      <alignment horizontal="left" vertical="center"/>
    </xf>
    <xf numFmtId="0" fontId="6" fillId="0" borderId="0" xfId="0" applyFont="1" applyFill="1" applyAlignment="1">
      <alignment vertical="center"/>
    </xf>
    <xf numFmtId="0" fontId="6" fillId="0" borderId="0" xfId="0" quotePrefix="1" applyFont="1" applyFill="1" applyBorder="1" applyAlignment="1">
      <alignment horizontal="center" vertical="center"/>
    </xf>
    <xf numFmtId="49" fontId="6" fillId="0" borderId="0" xfId="0" applyNumberFormat="1" applyFont="1" applyFill="1" applyBorder="1" applyAlignment="1">
      <alignment horizontal="center" vertical="center"/>
    </xf>
    <xf numFmtId="0" fontId="11" fillId="0" borderId="0" xfId="0" applyFont="1" applyAlignment="1">
      <alignment horizontal="left" vertical="center"/>
    </xf>
    <xf numFmtId="0" fontId="6" fillId="0" borderId="0" xfId="0" applyFont="1" applyFill="1" applyBorder="1" applyAlignment="1">
      <alignment horizontal="left" vertical="center" wrapText="1"/>
    </xf>
    <xf numFmtId="0" fontId="6" fillId="0" borderId="0" xfId="0" applyFont="1" applyAlignment="1">
      <alignment horizontal="left" vertical="center" wrapText="1"/>
    </xf>
    <xf numFmtId="0" fontId="6" fillId="2" borderId="3"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0" xfId="0" applyFont="1" applyFill="1" applyBorder="1" applyAlignment="1">
      <alignment horizontal="right" vertical="center"/>
    </xf>
    <xf numFmtId="49" fontId="6" fillId="0" borderId="13" xfId="0" applyNumberFormat="1" applyFont="1" applyFill="1" applyBorder="1" applyAlignment="1">
      <alignment vertical="center"/>
    </xf>
    <xf numFmtId="0" fontId="6" fillId="0" borderId="25" xfId="0" quotePrefix="1" applyFont="1" applyFill="1" applyBorder="1" applyAlignment="1">
      <alignment horizontal="center" vertical="center"/>
    </xf>
    <xf numFmtId="0" fontId="6" fillId="0" borderId="25" xfId="0" quotePrefix="1" applyFont="1" applyFill="1" applyBorder="1" applyAlignment="1">
      <alignment vertical="center"/>
    </xf>
    <xf numFmtId="0" fontId="6" fillId="0" borderId="27" xfId="0" quotePrefix="1" applyFont="1" applyFill="1" applyBorder="1" applyAlignment="1">
      <alignment horizontal="center" vertical="center"/>
    </xf>
    <xf numFmtId="0" fontId="12" fillId="2" borderId="51" xfId="0" applyFont="1" applyFill="1" applyBorder="1" applyAlignment="1">
      <alignment horizontal="center" vertical="center"/>
    </xf>
    <xf numFmtId="0" fontId="6" fillId="0" borderId="27" xfId="0" applyFont="1" applyFill="1" applyBorder="1">
      <alignment vertical="center"/>
    </xf>
    <xf numFmtId="0" fontId="12" fillId="2" borderId="52" xfId="0" applyFont="1" applyFill="1" applyBorder="1" applyAlignment="1">
      <alignment horizontal="center" vertical="center"/>
    </xf>
    <xf numFmtId="0" fontId="19" fillId="0" borderId="0" xfId="0" applyFont="1" applyFill="1">
      <alignment vertical="center"/>
    </xf>
    <xf numFmtId="0" fontId="12" fillId="0" borderId="0" xfId="0" applyFont="1" applyFill="1">
      <alignment vertical="center"/>
    </xf>
    <xf numFmtId="0" fontId="6" fillId="0" borderId="15" xfId="0" applyFont="1" applyFill="1" applyBorder="1" applyAlignment="1">
      <alignment vertical="center"/>
    </xf>
    <xf numFmtId="0" fontId="6" fillId="0" borderId="17" xfId="0" applyFont="1" applyFill="1" applyBorder="1" applyAlignment="1">
      <alignment vertical="center"/>
    </xf>
    <xf numFmtId="0" fontId="6" fillId="0" borderId="0" xfId="0" applyFont="1" applyFill="1" applyBorder="1" applyAlignment="1">
      <alignment vertical="center"/>
    </xf>
    <xf numFmtId="0" fontId="6" fillId="0" borderId="2" xfId="0" applyFont="1" applyFill="1" applyBorder="1" applyAlignment="1">
      <alignment vertical="center"/>
    </xf>
    <xf numFmtId="0" fontId="6" fillId="0" borderId="1" xfId="0" applyFont="1" applyFill="1" applyBorder="1" applyAlignment="1">
      <alignment vertical="center"/>
    </xf>
    <xf numFmtId="0" fontId="6" fillId="0" borderId="3" xfId="0" quotePrefix="1" applyFont="1" applyFill="1" applyBorder="1" applyAlignment="1">
      <alignment horizontal="center" vertical="center"/>
    </xf>
    <xf numFmtId="0" fontId="12" fillId="0" borderId="0" xfId="0" applyFont="1" applyFill="1" applyBorder="1">
      <alignment vertical="center"/>
    </xf>
    <xf numFmtId="0" fontId="6" fillId="0" borderId="0" xfId="0" applyFont="1" applyFill="1" applyAlignment="1">
      <alignment vertical="top"/>
    </xf>
    <xf numFmtId="0" fontId="12" fillId="0" borderId="0" xfId="0" applyFont="1">
      <alignment vertical="center"/>
    </xf>
    <xf numFmtId="0" fontId="12" fillId="2" borderId="14" xfId="0" applyFont="1" applyFill="1" applyBorder="1" applyAlignment="1">
      <alignment horizontal="center" vertical="center"/>
    </xf>
    <xf numFmtId="0" fontId="6" fillId="2" borderId="13" xfId="0" applyFont="1" applyFill="1" applyBorder="1" applyAlignment="1">
      <alignment vertical="center"/>
    </xf>
    <xf numFmtId="0" fontId="6" fillId="0" borderId="13" xfId="0" applyFont="1" applyFill="1" applyBorder="1" applyAlignment="1">
      <alignment vertical="center"/>
    </xf>
    <xf numFmtId="0" fontId="6" fillId="0" borderId="13" xfId="0" applyFont="1" applyBorder="1" applyAlignment="1">
      <alignment vertical="center"/>
    </xf>
    <xf numFmtId="0" fontId="6" fillId="0" borderId="0" xfId="0" applyFont="1" applyBorder="1" applyAlignment="1">
      <alignment vertical="top" wrapText="1"/>
    </xf>
    <xf numFmtId="0" fontId="6" fillId="0" borderId="0" xfId="0" applyFont="1" applyFill="1" applyBorder="1" applyAlignment="1">
      <alignment horizontal="left" vertical="center" indent="1"/>
    </xf>
    <xf numFmtId="49" fontId="6" fillId="2" borderId="1" xfId="0" applyNumberFormat="1" applyFont="1" applyFill="1" applyBorder="1" applyAlignment="1">
      <alignment horizontal="center" vertical="center" shrinkToFit="1"/>
    </xf>
    <xf numFmtId="0" fontId="6" fillId="0" borderId="65" xfId="0" applyFont="1" applyFill="1" applyBorder="1" applyAlignment="1">
      <alignment vertical="center"/>
    </xf>
    <xf numFmtId="49" fontId="6" fillId="2" borderId="16" xfId="0" applyNumberFormat="1" applyFont="1" applyFill="1" applyBorder="1" applyAlignment="1">
      <alignment horizontal="center" vertical="center" shrinkToFit="1"/>
    </xf>
    <xf numFmtId="49" fontId="6" fillId="2" borderId="59" xfId="0" applyNumberFormat="1" applyFont="1" applyFill="1" applyBorder="1" applyAlignment="1">
      <alignment horizontal="center" vertical="center" shrinkToFit="1"/>
    </xf>
    <xf numFmtId="49" fontId="6" fillId="2" borderId="69" xfId="0" applyNumberFormat="1" applyFont="1" applyFill="1" applyBorder="1" applyAlignment="1">
      <alignment horizontal="center" vertical="center" shrinkToFit="1"/>
    </xf>
    <xf numFmtId="0" fontId="12" fillId="0" borderId="0" xfId="0" applyFont="1" applyFill="1" applyBorder="1" applyAlignment="1">
      <alignment horizontal="center" vertical="center"/>
    </xf>
    <xf numFmtId="0" fontId="6" fillId="2" borderId="14" xfId="0" applyFont="1" applyFill="1" applyBorder="1" applyAlignment="1">
      <alignment horizontal="center" vertical="center"/>
    </xf>
    <xf numFmtId="0" fontId="6" fillId="0" borderId="26" xfId="0" quotePrefix="1" applyFont="1" applyFill="1" applyBorder="1" applyAlignment="1">
      <alignment horizontal="center" vertical="center"/>
    </xf>
    <xf numFmtId="0" fontId="6" fillId="2" borderId="3" xfId="0" applyFont="1" applyFill="1" applyBorder="1" applyAlignment="1">
      <alignment vertical="center"/>
    </xf>
    <xf numFmtId="0" fontId="12" fillId="0" borderId="0" xfId="0" applyFont="1" applyBorder="1" applyAlignment="1">
      <alignment vertical="center"/>
    </xf>
    <xf numFmtId="0" fontId="6" fillId="0" borderId="0" xfId="0" applyFont="1" applyAlignment="1">
      <alignment vertical="center" wrapText="1"/>
    </xf>
    <xf numFmtId="0" fontId="18" fillId="0" borderId="0" xfId="0" applyFont="1" applyBorder="1" applyAlignment="1">
      <alignment vertical="center"/>
    </xf>
    <xf numFmtId="0" fontId="6" fillId="2" borderId="0" xfId="0" applyFont="1" applyFill="1" applyAlignment="1">
      <alignment horizontal="left" vertical="center" wrapText="1"/>
    </xf>
    <xf numFmtId="0" fontId="6" fillId="0" borderId="0" xfId="0" quotePrefix="1" applyFont="1" applyAlignment="1">
      <alignment horizontal="center" vertical="center"/>
    </xf>
    <xf numFmtId="0" fontId="15" fillId="0" borderId="0" xfId="0" applyFont="1">
      <alignment vertical="center"/>
    </xf>
    <xf numFmtId="0" fontId="6" fillId="0" borderId="0" xfId="0" applyFont="1" applyBorder="1" applyAlignment="1"/>
    <xf numFmtId="0" fontId="6" fillId="0" borderId="0" xfId="0" applyFont="1" applyFill="1" applyBorder="1" applyAlignment="1">
      <alignment horizontal="center"/>
    </xf>
    <xf numFmtId="0" fontId="6" fillId="0" borderId="0" xfId="0" applyFont="1" applyBorder="1" applyAlignment="1">
      <alignment horizontal="left"/>
    </xf>
    <xf numFmtId="0" fontId="6" fillId="0" borderId="12" xfId="0" applyFont="1" applyFill="1" applyBorder="1" applyAlignment="1">
      <alignment horizontal="center" vertical="center"/>
    </xf>
    <xf numFmtId="0" fontId="6" fillId="0" borderId="0" xfId="0" applyFont="1" applyAlignment="1">
      <alignment horizontal="center"/>
    </xf>
    <xf numFmtId="0" fontId="12" fillId="0" borderId="0" xfId="0" applyFont="1" applyFill="1" applyBorder="1" applyAlignment="1">
      <alignment horizontal="lef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12" fillId="2" borderId="6" xfId="0" applyFont="1" applyFill="1" applyBorder="1" applyAlignment="1">
      <alignment horizontal="center" vertical="center"/>
    </xf>
    <xf numFmtId="0" fontId="12" fillId="2" borderId="3" xfId="0" applyFont="1" applyFill="1" applyBorder="1" applyAlignment="1">
      <alignment horizontal="center" vertical="center"/>
    </xf>
    <xf numFmtId="0" fontId="6" fillId="0" borderId="0" xfId="0" quotePrefix="1" applyFont="1" applyAlignment="1">
      <alignment horizontal="center" vertical="center" wrapText="1"/>
    </xf>
    <xf numFmtId="0" fontId="31" fillId="0" borderId="0" xfId="0" applyFont="1" applyFill="1" applyAlignment="1">
      <alignment horizontal="left" vertical="center"/>
    </xf>
    <xf numFmtId="0" fontId="27" fillId="0" borderId="0" xfId="0" applyFont="1" applyAlignment="1">
      <alignment horizontal="left" vertical="center"/>
    </xf>
    <xf numFmtId="0" fontId="6" fillId="0" borderId="0" xfId="0" applyFont="1" applyFill="1" applyAlignment="1">
      <alignment horizontal="left" vertical="center"/>
    </xf>
    <xf numFmtId="0" fontId="6" fillId="0" borderId="0" xfId="0" quotePrefix="1" applyFont="1" applyFill="1" applyBorder="1" applyAlignment="1">
      <alignment horizontal="left" vertical="center" shrinkToFit="1"/>
    </xf>
    <xf numFmtId="0" fontId="12" fillId="2" borderId="50" xfId="0" applyFont="1" applyFill="1" applyBorder="1" applyAlignment="1">
      <alignment horizontal="center" vertical="center"/>
    </xf>
    <xf numFmtId="0" fontId="12" fillId="2" borderId="67" xfId="0" applyFont="1" applyFill="1" applyBorder="1" applyAlignment="1">
      <alignment horizontal="left" vertical="center" wrapText="1"/>
    </xf>
    <xf numFmtId="0" fontId="6" fillId="0" borderId="12" xfId="0" applyFont="1" applyFill="1" applyBorder="1" applyAlignment="1">
      <alignment horizontal="center" vertical="center" wrapText="1"/>
    </xf>
    <xf numFmtId="0" fontId="12" fillId="2" borderId="68" xfId="0" applyFont="1" applyFill="1" applyBorder="1" applyAlignment="1">
      <alignment horizontal="left" vertical="center" wrapText="1"/>
    </xf>
    <xf numFmtId="0" fontId="6" fillId="0" borderId="0" xfId="0" applyFont="1" applyFill="1" applyBorder="1" applyAlignment="1">
      <alignment horizontal="center" vertical="center" wrapText="1"/>
    </xf>
    <xf numFmtId="0" fontId="6" fillId="0" borderId="0" xfId="0" applyFont="1" applyBorder="1" applyAlignment="1">
      <alignment horizontal="left" vertical="center" wrapText="1"/>
    </xf>
    <xf numFmtId="0" fontId="27" fillId="0" borderId="0" xfId="0" applyFont="1" applyFill="1" applyAlignment="1">
      <alignment horizontal="left" vertical="center"/>
    </xf>
    <xf numFmtId="0" fontId="12" fillId="0" borderId="0" xfId="0" applyFont="1" applyFill="1" applyBorder="1" applyAlignment="1">
      <alignment horizontal="left" vertical="center" wrapText="1"/>
    </xf>
    <xf numFmtId="0" fontId="16" fillId="0" borderId="0" xfId="0" applyFont="1" applyAlignment="1">
      <alignment vertical="center"/>
    </xf>
    <xf numFmtId="0" fontId="16" fillId="0" borderId="0" xfId="0" applyFont="1" applyFill="1" applyBorder="1">
      <alignment vertical="center"/>
    </xf>
    <xf numFmtId="0" fontId="6" fillId="0" borderId="0" xfId="0" quotePrefix="1" applyFont="1" applyAlignment="1">
      <alignment horizontal="left" vertical="top"/>
    </xf>
    <xf numFmtId="0" fontId="6" fillId="0" borderId="27" xfId="0" applyFont="1" applyFill="1" applyBorder="1" applyAlignment="1">
      <alignment horizontal="left" vertical="center"/>
    </xf>
    <xf numFmtId="0" fontId="6" fillId="0" borderId="27" xfId="0" applyFont="1" applyBorder="1" applyAlignment="1">
      <alignment horizontal="right" vertical="center" shrinkToFit="1"/>
    </xf>
    <xf numFmtId="0" fontId="6" fillId="0" borderId="15" xfId="0" applyFont="1" applyBorder="1" applyAlignment="1">
      <alignment vertical="center"/>
    </xf>
    <xf numFmtId="0" fontId="6" fillId="0" borderId="2" xfId="0" applyFont="1" applyBorder="1" applyAlignment="1">
      <alignment vertical="center"/>
    </xf>
    <xf numFmtId="0" fontId="6" fillId="0" borderId="1" xfId="0" applyFont="1" applyBorder="1" applyAlignment="1">
      <alignment horizontal="left" vertical="center"/>
    </xf>
    <xf numFmtId="0" fontId="22" fillId="0" borderId="0" xfId="0" applyFont="1" applyBorder="1" applyAlignment="1">
      <alignment vertical="center"/>
    </xf>
    <xf numFmtId="164" fontId="22" fillId="0" borderId="0" xfId="2" applyFont="1" applyBorder="1" applyAlignment="1">
      <alignment vertical="center"/>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12" fillId="0" borderId="1" xfId="0" applyFont="1" applyBorder="1" applyAlignment="1">
      <alignment horizontal="center" vertical="center"/>
    </xf>
    <xf numFmtId="0" fontId="12" fillId="0" borderId="1" xfId="0" quotePrefix="1" applyFont="1" applyBorder="1" applyAlignment="1">
      <alignment horizontal="center" vertical="center"/>
    </xf>
    <xf numFmtId="164" fontId="6" fillId="0" borderId="0" xfId="2" applyFont="1" applyBorder="1" applyAlignment="1">
      <alignment horizontal="left" vertical="center"/>
    </xf>
    <xf numFmtId="0" fontId="6" fillId="8" borderId="43" xfId="0" quotePrefix="1" applyFont="1" applyFill="1" applyBorder="1" applyAlignment="1">
      <alignment horizontal="center" vertical="center"/>
    </xf>
    <xf numFmtId="0" fontId="6" fillId="8" borderId="43" xfId="0" applyFont="1" applyFill="1" applyBorder="1" applyAlignment="1">
      <alignment horizontal="center" vertical="center"/>
    </xf>
    <xf numFmtId="0" fontId="6" fillId="8" borderId="40" xfId="0" applyFont="1" applyFill="1" applyBorder="1" applyAlignment="1">
      <alignment horizontal="center" vertical="center"/>
    </xf>
    <xf numFmtId="0" fontId="6" fillId="8" borderId="38" xfId="0" quotePrefix="1" applyFont="1" applyFill="1" applyBorder="1" applyAlignment="1">
      <alignment horizontal="center" vertical="center"/>
    </xf>
    <xf numFmtId="0" fontId="6" fillId="8" borderId="40" xfId="0" quotePrefix="1" applyFont="1" applyFill="1" applyBorder="1" applyAlignment="1">
      <alignment horizontal="center" vertical="center"/>
    </xf>
    <xf numFmtId="0" fontId="6" fillId="0" borderId="16" xfId="0" applyFont="1" applyBorder="1" applyAlignment="1">
      <alignment vertical="center"/>
    </xf>
    <xf numFmtId="0" fontId="6" fillId="0" borderId="3" xfId="0" applyFont="1" applyBorder="1" applyAlignment="1">
      <alignment vertical="center"/>
    </xf>
    <xf numFmtId="0" fontId="6" fillId="0" borderId="6" xfId="0" applyFont="1" applyBorder="1" applyAlignment="1">
      <alignment vertical="center"/>
    </xf>
    <xf numFmtId="0" fontId="6" fillId="8" borderId="14" xfId="0" quotePrefix="1" applyFont="1" applyFill="1" applyBorder="1" applyAlignment="1">
      <alignment horizontal="center" vertical="center"/>
    </xf>
    <xf numFmtId="0" fontId="6" fillId="0" borderId="10" xfId="0" applyFont="1" applyBorder="1" applyAlignment="1">
      <alignment horizontal="left" vertical="center"/>
    </xf>
    <xf numFmtId="0" fontId="12" fillId="0" borderId="0" xfId="0" applyFont="1" applyFill="1" applyBorder="1" applyAlignment="1">
      <alignment vertical="center"/>
    </xf>
    <xf numFmtId="0" fontId="12" fillId="0" borderId="0" xfId="0" applyFont="1" applyAlignment="1">
      <alignment horizontal="center" vertical="center"/>
    </xf>
    <xf numFmtId="0" fontId="6" fillId="0" borderId="33" xfId="0" applyFont="1" applyBorder="1" applyAlignment="1">
      <alignment vertical="center"/>
    </xf>
    <xf numFmtId="0" fontId="6" fillId="0" borderId="25" xfId="0" applyFont="1" applyBorder="1" applyAlignment="1">
      <alignment vertical="center"/>
    </xf>
    <xf numFmtId="0" fontId="22" fillId="0" borderId="0" xfId="0" applyFont="1" applyFill="1" applyBorder="1" applyAlignment="1">
      <alignment vertical="center"/>
    </xf>
    <xf numFmtId="0" fontId="6" fillId="0" borderId="0" xfId="0" applyFont="1" applyBorder="1" applyAlignment="1">
      <alignment vertical="center"/>
    </xf>
    <xf numFmtId="0" fontId="6" fillId="0" borderId="0" xfId="0" applyFont="1" applyFill="1" applyAlignment="1">
      <alignment horizontal="left" vertical="center" wrapText="1"/>
    </xf>
    <xf numFmtId="0" fontId="6" fillId="0" borderId="17" xfId="0" applyFont="1" applyFill="1" applyBorder="1" applyAlignment="1">
      <alignment horizontal="center" vertical="center"/>
    </xf>
    <xf numFmtId="0" fontId="6" fillId="0" borderId="13" xfId="0" applyFont="1" applyFill="1" applyBorder="1" applyAlignment="1">
      <alignment horizontal="center" vertical="center"/>
    </xf>
    <xf numFmtId="0" fontId="6" fillId="2" borderId="16"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27" xfId="0" applyFont="1" applyFill="1" applyBorder="1" applyAlignment="1">
      <alignment horizontal="center" vertical="center" shrinkToFit="1"/>
    </xf>
    <xf numFmtId="0" fontId="6" fillId="2" borderId="29" xfId="0" applyFont="1" applyFill="1" applyBorder="1" applyAlignment="1">
      <alignment horizontal="center" vertical="center" shrinkToFit="1"/>
    </xf>
    <xf numFmtId="0" fontId="6" fillId="0" borderId="0" xfId="0" applyFont="1" applyBorder="1" applyAlignment="1">
      <alignment horizontal="right" vertical="center"/>
    </xf>
    <xf numFmtId="0" fontId="6" fillId="2" borderId="3" xfId="0" applyFont="1" applyFill="1" applyBorder="1" applyAlignment="1">
      <alignment vertical="center"/>
    </xf>
    <xf numFmtId="0" fontId="6" fillId="0" borderId="0" xfId="0" applyFont="1" applyAlignment="1">
      <alignment horizontal="right" vertical="center" wrapText="1"/>
    </xf>
    <xf numFmtId="0" fontId="6" fillId="0" borderId="0" xfId="0" applyFont="1" applyAlignment="1">
      <alignment horizontal="right" vertical="center"/>
    </xf>
    <xf numFmtId="0" fontId="6" fillId="7" borderId="12" xfId="0" applyFont="1" applyFill="1" applyBorder="1" applyAlignment="1">
      <alignment vertical="center"/>
    </xf>
    <xf numFmtId="0" fontId="6" fillId="7" borderId="14" xfId="0" applyFont="1" applyFill="1" applyBorder="1" applyAlignment="1">
      <alignment vertical="center" wrapText="1"/>
    </xf>
    <xf numFmtId="0" fontId="6" fillId="7" borderId="10" xfId="0" applyFont="1" applyFill="1" applyBorder="1" applyAlignment="1">
      <alignment horizontal="center" vertical="center"/>
    </xf>
    <xf numFmtId="0" fontId="12" fillId="2" borderId="14" xfId="0" applyFont="1" applyFill="1" applyBorder="1" applyAlignment="1">
      <alignment horizontal="center" vertical="center"/>
    </xf>
    <xf numFmtId="0" fontId="6" fillId="0" borderId="0" xfId="0" applyFont="1" applyBorder="1" applyAlignment="1">
      <alignment vertical="center"/>
    </xf>
    <xf numFmtId="0" fontId="6" fillId="0" borderId="0" xfId="0" applyFont="1" applyBorder="1" applyAlignment="1">
      <alignment vertical="center" wrapText="1"/>
    </xf>
    <xf numFmtId="0" fontId="6" fillId="0" borderId="0" xfId="0" applyFont="1" applyFill="1" applyBorder="1" applyAlignment="1">
      <alignment vertical="center" wrapText="1"/>
    </xf>
    <xf numFmtId="0" fontId="6" fillId="0" borderId="3" xfId="0" applyFont="1" applyBorder="1" applyAlignment="1">
      <alignment horizontal="left" vertical="center"/>
    </xf>
    <xf numFmtId="0" fontId="6" fillId="0" borderId="0" xfId="0" applyFont="1" applyFill="1" applyBorder="1" applyAlignment="1">
      <alignment horizontal="left" vertical="center" wrapText="1"/>
    </xf>
    <xf numFmtId="0" fontId="6" fillId="0" borderId="0" xfId="0" applyFont="1" applyAlignment="1">
      <alignment horizontal="left" vertical="center" wrapText="1"/>
    </xf>
    <xf numFmtId="0" fontId="6" fillId="0" borderId="0" xfId="0" applyFont="1" applyFill="1" applyBorder="1" applyAlignment="1">
      <alignment horizontal="center" vertical="center"/>
    </xf>
    <xf numFmtId="0" fontId="6" fillId="0" borderId="13" xfId="0" applyFont="1" applyFill="1" applyBorder="1" applyAlignment="1">
      <alignment horizontal="center" vertical="center" wrapText="1"/>
    </xf>
    <xf numFmtId="0" fontId="6" fillId="0" borderId="0" xfId="0" applyFont="1" applyBorder="1" applyAlignment="1">
      <alignment horizontal="center" vertical="center"/>
    </xf>
    <xf numFmtId="0" fontId="6" fillId="0" borderId="0" xfId="0" applyFont="1" applyFill="1" applyBorder="1" applyAlignment="1">
      <alignment horizontal="right" vertical="center" wrapText="1"/>
    </xf>
    <xf numFmtId="0" fontId="12" fillId="0" borderId="56" xfId="0" applyFont="1" applyBorder="1" applyAlignment="1">
      <alignment vertical="top" wrapText="1"/>
    </xf>
    <xf numFmtId="0" fontId="6" fillId="0" borderId="0" xfId="0" applyFont="1" applyAlignment="1">
      <alignment horizontal="center" vertical="center" wrapText="1"/>
    </xf>
    <xf numFmtId="0" fontId="6" fillId="0" borderId="0" xfId="0" applyFont="1" applyAlignment="1">
      <alignment horizontal="left" vertical="center"/>
    </xf>
    <xf numFmtId="0" fontId="6" fillId="0" borderId="0" xfId="0" applyFont="1" applyFill="1" applyBorder="1" applyAlignment="1">
      <alignment horizontal="left" vertical="center"/>
    </xf>
    <xf numFmtId="0" fontId="6" fillId="0" borderId="0" xfId="0" applyFont="1" applyBorder="1" applyAlignment="1">
      <alignment vertical="center"/>
    </xf>
    <xf numFmtId="0" fontId="6" fillId="0" borderId="1" xfId="0" applyFont="1" applyBorder="1" applyAlignment="1">
      <alignment horizontal="left" vertical="center" wrapText="1"/>
    </xf>
    <xf numFmtId="0" fontId="6" fillId="0" borderId="2" xfId="0" applyFont="1" applyBorder="1" applyAlignment="1">
      <alignment horizontal="left" vertical="center" wrapText="1"/>
    </xf>
    <xf numFmtId="0" fontId="6" fillId="0" borderId="0" xfId="0" applyFont="1" applyBorder="1" applyAlignment="1">
      <alignment vertical="center" wrapText="1"/>
    </xf>
    <xf numFmtId="0" fontId="6" fillId="0" borderId="2" xfId="0" applyFont="1" applyBorder="1" applyAlignment="1">
      <alignment vertical="center" wrapText="1"/>
    </xf>
    <xf numFmtId="0" fontId="6" fillId="0" borderId="3" xfId="0" applyFont="1" applyBorder="1" applyAlignment="1">
      <alignment horizontal="left" vertical="center" wrapText="1"/>
    </xf>
    <xf numFmtId="0" fontId="6" fillId="0" borderId="6" xfId="0" applyFont="1" applyBorder="1" applyAlignment="1">
      <alignment horizontal="left" vertical="center" wrapText="1"/>
    </xf>
    <xf numFmtId="0" fontId="6" fillId="0" borderId="17" xfId="0" applyFont="1" applyBorder="1" applyAlignment="1">
      <alignment horizontal="center" vertical="center"/>
    </xf>
    <xf numFmtId="0" fontId="6" fillId="0" borderId="1" xfId="0" applyFont="1" applyBorder="1" applyAlignment="1">
      <alignment vertical="center" wrapText="1"/>
    </xf>
    <xf numFmtId="0" fontId="6" fillId="7" borderId="38" xfId="0" applyFont="1" applyFill="1" applyBorder="1" applyAlignment="1">
      <alignment vertical="center" wrapText="1"/>
    </xf>
    <xf numFmtId="49" fontId="6" fillId="7" borderId="43" xfId="0" applyNumberFormat="1" applyFont="1" applyFill="1" applyBorder="1" applyAlignment="1">
      <alignment vertical="center" wrapText="1"/>
    </xf>
    <xf numFmtId="49" fontId="6" fillId="7" borderId="38" xfId="0" applyNumberFormat="1" applyFont="1" applyFill="1" applyBorder="1" applyAlignment="1">
      <alignment vertical="center" wrapText="1"/>
    </xf>
    <xf numFmtId="49" fontId="6" fillId="0" borderId="15" xfId="0" applyNumberFormat="1" applyFont="1" applyFill="1" applyBorder="1" applyAlignment="1">
      <alignment vertical="center"/>
    </xf>
    <xf numFmtId="49" fontId="12" fillId="0" borderId="1" xfId="0" applyNumberFormat="1" applyFont="1" applyFill="1" applyBorder="1" applyAlignment="1">
      <alignment vertical="center"/>
    </xf>
    <xf numFmtId="49" fontId="12" fillId="0" borderId="16" xfId="0" applyNumberFormat="1" applyFont="1" applyFill="1" applyBorder="1" applyAlignment="1">
      <alignment vertical="center"/>
    </xf>
    <xf numFmtId="49" fontId="12" fillId="0" borderId="3" xfId="0" applyNumberFormat="1" applyFont="1" applyFill="1" applyBorder="1" applyAlignment="1">
      <alignment vertical="center"/>
    </xf>
    <xf numFmtId="0" fontId="14" fillId="0" borderId="3" xfId="0" applyFont="1" applyBorder="1" applyAlignment="1">
      <alignment vertical="center"/>
    </xf>
    <xf numFmtId="0" fontId="9" fillId="0" borderId="3" xfId="0" applyFont="1" applyBorder="1" applyAlignment="1">
      <alignment vertical="center"/>
    </xf>
    <xf numFmtId="0" fontId="9" fillId="0" borderId="0" xfId="0" applyFont="1" applyFill="1" applyBorder="1" applyAlignment="1">
      <alignment vertical="center" wrapText="1"/>
    </xf>
    <xf numFmtId="0" fontId="9" fillId="0" borderId="0" xfId="0" applyFont="1" applyBorder="1" applyAlignment="1">
      <alignment horizontal="left" vertical="center"/>
    </xf>
    <xf numFmtId="0" fontId="9" fillId="5" borderId="0" xfId="0" applyFont="1" applyFill="1" applyAlignment="1">
      <alignment vertical="center"/>
    </xf>
    <xf numFmtId="0" fontId="9" fillId="0" borderId="0" xfId="0" applyFont="1" applyFill="1" applyAlignment="1">
      <alignment vertical="center"/>
    </xf>
    <xf numFmtId="0" fontId="9" fillId="0" borderId="0" xfId="0" applyFont="1" applyAlignment="1">
      <alignment vertical="center"/>
    </xf>
    <xf numFmtId="0" fontId="14" fillId="0" borderId="0" xfId="0" applyFont="1" applyAlignment="1">
      <alignment vertical="center"/>
    </xf>
    <xf numFmtId="0" fontId="9" fillId="0" borderId="0" xfId="0" applyFont="1" applyBorder="1" applyAlignment="1">
      <alignment vertical="center"/>
    </xf>
    <xf numFmtId="0" fontId="14" fillId="0" borderId="0" xfId="0" applyFont="1" applyFill="1">
      <alignment vertical="center"/>
    </xf>
    <xf numFmtId="0" fontId="9" fillId="0" borderId="0" xfId="0" applyFont="1" applyFill="1">
      <alignment vertical="center"/>
    </xf>
    <xf numFmtId="0" fontId="40" fillId="0" borderId="0" xfId="0" applyFont="1" applyFill="1">
      <alignment vertical="center"/>
    </xf>
    <xf numFmtId="0" fontId="14" fillId="0" borderId="0" xfId="0" applyFont="1">
      <alignment vertical="center"/>
    </xf>
    <xf numFmtId="0" fontId="6" fillId="0" borderId="53" xfId="0" applyFont="1" applyFill="1" applyBorder="1">
      <alignment vertical="center"/>
    </xf>
    <xf numFmtId="0" fontId="6" fillId="0" borderId="2" xfId="0" applyFont="1" applyFill="1" applyBorder="1">
      <alignment vertical="center"/>
    </xf>
    <xf numFmtId="0" fontId="6" fillId="2" borderId="25" xfId="0" applyFont="1" applyFill="1" applyBorder="1" applyAlignment="1">
      <alignment horizontal="center" vertical="center"/>
    </xf>
    <xf numFmtId="0" fontId="6" fillId="0" borderId="25" xfId="0" applyFont="1" applyFill="1" applyBorder="1">
      <alignment vertical="center"/>
    </xf>
    <xf numFmtId="0" fontId="6" fillId="0" borderId="25" xfId="0" applyFont="1" applyFill="1" applyBorder="1" applyAlignment="1">
      <alignment vertical="center"/>
    </xf>
    <xf numFmtId="0" fontId="6" fillId="0" borderId="25" xfId="0" applyFont="1" applyBorder="1">
      <alignment vertical="center"/>
    </xf>
    <xf numFmtId="0" fontId="6" fillId="0" borderId="60" xfId="0" applyFont="1" applyFill="1" applyBorder="1">
      <alignment vertical="center"/>
    </xf>
    <xf numFmtId="0" fontId="6" fillId="7" borderId="8" xfId="0" applyFont="1" applyFill="1" applyBorder="1" applyAlignment="1">
      <alignment vertical="center"/>
    </xf>
    <xf numFmtId="0" fontId="12" fillId="7" borderId="10" xfId="0" applyFont="1" applyFill="1" applyBorder="1">
      <alignment vertical="center"/>
    </xf>
    <xf numFmtId="0" fontId="6" fillId="7" borderId="12" xfId="0" applyFont="1" applyFill="1" applyBorder="1">
      <alignment vertical="center"/>
    </xf>
    <xf numFmtId="0" fontId="18" fillId="0" borderId="0" xfId="1" applyFont="1" applyFill="1" applyBorder="1" applyAlignment="1" applyProtection="1">
      <alignment vertical="center"/>
    </xf>
    <xf numFmtId="0" fontId="18" fillId="0" borderId="0" xfId="0" applyFont="1" applyFill="1" applyBorder="1" applyAlignment="1">
      <alignment vertical="center" wrapText="1"/>
    </xf>
    <xf numFmtId="0" fontId="18" fillId="0" borderId="0" xfId="0" applyFont="1" applyFill="1">
      <alignment vertical="center"/>
    </xf>
    <xf numFmtId="0" fontId="18" fillId="0" borderId="0" xfId="0" applyFont="1" applyFill="1" applyBorder="1" applyAlignment="1">
      <alignment vertical="center"/>
    </xf>
    <xf numFmtId="0" fontId="13" fillId="10" borderId="0" xfId="0" quotePrefix="1" applyFont="1" applyFill="1" applyAlignment="1">
      <alignment vertical="center" wrapText="1"/>
    </xf>
    <xf numFmtId="0" fontId="6" fillId="0" borderId="0" xfId="0" quotePrefix="1" applyFont="1" applyAlignment="1">
      <alignment horizontal="centerContinuous" vertical="center"/>
    </xf>
    <xf numFmtId="14" fontId="6" fillId="0" borderId="0" xfId="0" quotePrefix="1" applyNumberFormat="1" applyFont="1" applyAlignment="1">
      <alignment horizontal="centerContinuous" vertical="center"/>
    </xf>
    <xf numFmtId="0" fontId="12" fillId="0" borderId="0" xfId="0" applyFont="1" applyFill="1" applyBorder="1" applyAlignment="1">
      <alignment horizontal="center" vertical="center" wrapText="1"/>
    </xf>
    <xf numFmtId="0" fontId="6" fillId="0" borderId="0" xfId="0" quotePrefix="1" applyFont="1" applyFill="1" applyAlignment="1">
      <alignment horizontal="centerContinuous" vertical="center"/>
    </xf>
    <xf numFmtId="0" fontId="6" fillId="0" borderId="0" xfId="0" applyFont="1" applyFill="1" applyAlignment="1">
      <alignment horizontal="centerContinuous" vertical="center"/>
    </xf>
    <xf numFmtId="0" fontId="6" fillId="0" borderId="0" xfId="0" applyFont="1" applyFill="1" applyBorder="1" applyAlignment="1">
      <alignment horizontal="centerContinuous" vertical="center" wrapText="1"/>
    </xf>
    <xf numFmtId="0" fontId="6" fillId="0" borderId="0" xfId="0" quotePrefix="1" applyFont="1" applyFill="1" applyBorder="1" applyAlignment="1">
      <alignment horizontal="centerContinuous" vertical="center" wrapText="1"/>
    </xf>
    <xf numFmtId="0" fontId="4" fillId="0" borderId="0" xfId="0" applyFont="1" applyFill="1" applyBorder="1" applyAlignment="1">
      <alignment vertical="center"/>
    </xf>
    <xf numFmtId="14" fontId="6" fillId="0" borderId="0" xfId="0" quotePrefix="1" applyNumberFormat="1" applyFont="1" applyFill="1" applyAlignment="1">
      <alignment horizontal="centerContinuous" vertical="center"/>
    </xf>
    <xf numFmtId="0" fontId="4" fillId="0" borderId="0" xfId="0" applyFont="1" applyFill="1" applyBorder="1" applyAlignment="1">
      <alignment horizontal="centerContinuous" vertical="center"/>
    </xf>
    <xf numFmtId="0" fontId="9" fillId="0" borderId="0" xfId="0" applyFont="1" applyFill="1" applyAlignment="1">
      <alignment horizontal="left" vertical="center"/>
    </xf>
    <xf numFmtId="0" fontId="9" fillId="0" borderId="0" xfId="0" applyFont="1" applyFill="1" applyBorder="1" applyAlignment="1">
      <alignment horizontal="left" vertical="center"/>
    </xf>
    <xf numFmtId="0" fontId="12" fillId="0" borderId="0" xfId="0" applyFont="1" applyAlignment="1">
      <alignment horizontal="left" vertical="center"/>
    </xf>
    <xf numFmtId="0" fontId="6" fillId="0" borderId="0" xfId="0" applyFont="1" applyBorder="1" applyAlignment="1">
      <alignment horizontal="centerContinuous" vertical="center"/>
    </xf>
    <xf numFmtId="0" fontId="12" fillId="0" borderId="16" xfId="0" applyFont="1" applyBorder="1" applyAlignment="1">
      <alignment horizontal="left" vertical="center" wrapText="1"/>
    </xf>
    <xf numFmtId="0" fontId="12" fillId="0" borderId="3" xfId="0" applyFont="1" applyBorder="1" applyAlignment="1">
      <alignment horizontal="left" vertical="center" wrapText="1"/>
    </xf>
    <xf numFmtId="0" fontId="12" fillId="0" borderId="1" xfId="0" applyFont="1" applyBorder="1" applyAlignment="1">
      <alignment vertical="center" wrapText="1"/>
    </xf>
    <xf numFmtId="0" fontId="6" fillId="0" borderId="2" xfId="0" applyFont="1" applyFill="1" applyBorder="1" applyAlignment="1">
      <alignment horizontal="left" vertical="center"/>
    </xf>
    <xf numFmtId="0" fontId="12" fillId="0" borderId="2" xfId="0" applyFont="1" applyBorder="1" applyAlignment="1">
      <alignment vertical="center"/>
    </xf>
    <xf numFmtId="0" fontId="17" fillId="0" borderId="3" xfId="0" applyFont="1" applyFill="1" applyBorder="1" applyAlignment="1">
      <alignment horizontal="centerContinuous" vertical="center"/>
    </xf>
    <xf numFmtId="0" fontId="6" fillId="0" borderId="0" xfId="0" applyFont="1" applyFill="1" applyBorder="1" applyAlignment="1">
      <alignment horizontal="centerContinuous" vertical="center"/>
    </xf>
    <xf numFmtId="0" fontId="12" fillId="6" borderId="10" xfId="0" applyFont="1" applyFill="1" applyBorder="1" applyAlignment="1">
      <alignment vertical="center"/>
    </xf>
    <xf numFmtId="0" fontId="12" fillId="6" borderId="8" xfId="0" applyFont="1" applyFill="1" applyBorder="1" applyAlignment="1">
      <alignment vertical="center"/>
    </xf>
    <xf numFmtId="0" fontId="12" fillId="6" borderId="13" xfId="0" applyFont="1" applyFill="1" applyBorder="1" applyAlignment="1">
      <alignment vertical="center"/>
    </xf>
    <xf numFmtId="0" fontId="6" fillId="0" borderId="30" xfId="0" applyFont="1" applyBorder="1" applyAlignment="1">
      <alignment vertical="center"/>
    </xf>
    <xf numFmtId="0" fontId="6" fillId="0" borderId="31" xfId="0" applyFont="1" applyBorder="1" applyAlignment="1">
      <alignment vertical="center"/>
    </xf>
    <xf numFmtId="0" fontId="6" fillId="0" borderId="32" xfId="0" applyFont="1" applyBorder="1" applyAlignment="1">
      <alignment vertical="center"/>
    </xf>
    <xf numFmtId="0" fontId="6" fillId="0" borderId="26" xfId="0" applyFont="1" applyBorder="1" applyAlignment="1">
      <alignment vertical="center"/>
    </xf>
    <xf numFmtId="0" fontId="6" fillId="0" borderId="17" xfId="0" applyFont="1" applyBorder="1" applyAlignment="1">
      <alignment vertical="center"/>
    </xf>
    <xf numFmtId="0" fontId="6" fillId="0" borderId="38" xfId="0" applyFont="1" applyBorder="1" applyAlignment="1">
      <alignment vertical="center"/>
    </xf>
    <xf numFmtId="0" fontId="6" fillId="0" borderId="17" xfId="0" applyFont="1" applyBorder="1" applyAlignment="1">
      <alignment horizontal="left" vertical="center"/>
    </xf>
    <xf numFmtId="0" fontId="6" fillId="0" borderId="8" xfId="0" applyFont="1" applyBorder="1" applyAlignment="1">
      <alignment vertical="center"/>
    </xf>
    <xf numFmtId="0" fontId="6" fillId="0" borderId="14" xfId="0" applyFont="1" applyBorder="1" applyAlignment="1">
      <alignment vertical="center"/>
    </xf>
    <xf numFmtId="0" fontId="6" fillId="0" borderId="12" xfId="0" applyFont="1" applyBorder="1" applyAlignment="1">
      <alignment vertical="center"/>
    </xf>
    <xf numFmtId="0" fontId="6" fillId="0" borderId="10" xfId="0" applyFont="1" applyBorder="1" applyAlignment="1">
      <alignment vertical="center"/>
    </xf>
    <xf numFmtId="0" fontId="6" fillId="0" borderId="1" xfId="0" applyFont="1" applyBorder="1" applyAlignment="1">
      <alignment vertical="center"/>
    </xf>
    <xf numFmtId="164" fontId="34" fillId="0" borderId="0" xfId="2" applyFont="1" applyBorder="1" applyAlignment="1">
      <alignment vertical="center"/>
    </xf>
    <xf numFmtId="164" fontId="12" fillId="0" borderId="0" xfId="2" applyFont="1" applyBorder="1" applyAlignment="1">
      <alignment vertical="center"/>
    </xf>
    <xf numFmtId="0" fontId="6" fillId="0" borderId="0" xfId="0" quotePrefix="1" applyFont="1" applyBorder="1" applyAlignment="1">
      <alignment horizontal="right" vertical="center" wrapText="1"/>
    </xf>
    <xf numFmtId="0" fontId="12" fillId="0" borderId="6" xfId="0" applyFont="1" applyBorder="1" applyAlignment="1">
      <alignment vertical="center"/>
    </xf>
    <xf numFmtId="0" fontId="42" fillId="0" borderId="0" xfId="0" applyFont="1" applyAlignment="1">
      <alignment horizontal="left" vertical="center"/>
    </xf>
    <xf numFmtId="0" fontId="42" fillId="0" borderId="0" xfId="0" applyFont="1" applyAlignment="1">
      <alignment vertical="center" shrinkToFit="1"/>
    </xf>
    <xf numFmtId="0" fontId="42" fillId="0" borderId="0" xfId="0" applyFont="1" applyAlignment="1">
      <alignment vertical="center"/>
    </xf>
    <xf numFmtId="0" fontId="6" fillId="6" borderId="13" xfId="0" applyFont="1" applyFill="1" applyBorder="1" applyAlignment="1">
      <alignment vertical="center"/>
    </xf>
    <xf numFmtId="0" fontId="6" fillId="6" borderId="15" xfId="0" applyFont="1" applyFill="1" applyBorder="1" applyAlignment="1">
      <alignment vertical="center"/>
    </xf>
    <xf numFmtId="0" fontId="6" fillId="6" borderId="8" xfId="0" applyFont="1" applyFill="1" applyBorder="1" applyAlignment="1">
      <alignment vertical="center"/>
    </xf>
    <xf numFmtId="0" fontId="6" fillId="6" borderId="12" xfId="0" applyFont="1" applyFill="1" applyBorder="1" applyAlignment="1">
      <alignment vertical="center"/>
    </xf>
    <xf numFmtId="0" fontId="6" fillId="0" borderId="17" xfId="0" applyFont="1" applyBorder="1" applyAlignment="1">
      <alignment horizontal="centerContinuous" vertical="center"/>
    </xf>
    <xf numFmtId="0" fontId="6" fillId="0" borderId="13" xfId="0" applyFont="1" applyBorder="1" applyAlignment="1">
      <alignment horizontal="centerContinuous" vertical="center"/>
    </xf>
    <xf numFmtId="0" fontId="6" fillId="0" borderId="15" xfId="0" applyFont="1" applyBorder="1" applyAlignment="1">
      <alignment horizontal="centerContinuous" vertical="center"/>
    </xf>
    <xf numFmtId="0" fontId="6" fillId="0" borderId="32" xfId="0" applyFont="1" applyBorder="1" applyAlignment="1">
      <alignment horizontal="centerContinuous" vertical="center"/>
    </xf>
    <xf numFmtId="0" fontId="6" fillId="0" borderId="26" xfId="0" applyFont="1" applyBorder="1" applyAlignment="1">
      <alignment horizontal="centerContinuous" vertical="center"/>
    </xf>
    <xf numFmtId="0" fontId="6" fillId="0" borderId="57" xfId="0" applyFont="1" applyBorder="1" applyAlignment="1">
      <alignment horizontal="centerContinuous" vertical="center"/>
    </xf>
    <xf numFmtId="0" fontId="6" fillId="0" borderId="16" xfId="0" applyFont="1" applyBorder="1" applyAlignment="1">
      <alignment horizontal="centerContinuous" vertical="center"/>
    </xf>
    <xf numFmtId="0" fontId="6" fillId="0" borderId="3" xfId="0" applyFont="1" applyBorder="1" applyAlignment="1">
      <alignment horizontal="centerContinuous" vertical="center"/>
    </xf>
    <xf numFmtId="0" fontId="6" fillId="0" borderId="6" xfId="0" applyFont="1" applyBorder="1" applyAlignment="1">
      <alignment horizontal="centerContinuous" vertical="center"/>
    </xf>
    <xf numFmtId="0" fontId="6" fillId="0" borderId="33" xfId="0" applyFont="1" applyBorder="1" applyAlignment="1">
      <alignment horizontal="centerContinuous" vertical="center"/>
    </xf>
    <xf numFmtId="0" fontId="6" fillId="0" borderId="25" xfId="0" applyFont="1" applyBorder="1" applyAlignment="1">
      <alignment horizontal="centerContinuous" vertical="center"/>
    </xf>
    <xf numFmtId="0" fontId="6" fillId="0" borderId="60" xfId="0" applyFont="1" applyBorder="1" applyAlignment="1">
      <alignment horizontal="centerContinuous" vertical="center"/>
    </xf>
    <xf numFmtId="0" fontId="6" fillId="0" borderId="10" xfId="0" applyFont="1" applyBorder="1" applyAlignment="1">
      <alignment horizontal="centerContinuous" vertical="center"/>
    </xf>
    <xf numFmtId="0" fontId="6" fillId="0" borderId="8" xfId="0" applyFont="1" applyBorder="1" applyAlignment="1">
      <alignment horizontal="centerContinuous" vertical="center"/>
    </xf>
    <xf numFmtId="0" fontId="6" fillId="0" borderId="12" xfId="0" applyFont="1" applyBorder="1" applyAlignment="1">
      <alignment horizontal="centerContinuous" vertical="center"/>
    </xf>
    <xf numFmtId="0" fontId="6" fillId="0" borderId="1" xfId="0" applyFont="1" applyBorder="1" applyAlignment="1">
      <alignment horizontal="centerContinuous" vertical="center"/>
    </xf>
    <xf numFmtId="0" fontId="6" fillId="0" borderId="2" xfId="0" applyFont="1" applyBorder="1" applyAlignment="1">
      <alignment horizontal="centerContinuous" vertical="center"/>
    </xf>
    <xf numFmtId="0" fontId="12" fillId="6" borderId="10" xfId="0" applyFont="1" applyFill="1" applyBorder="1" applyAlignment="1">
      <alignment horizontal="centerContinuous" vertical="center"/>
    </xf>
    <xf numFmtId="0" fontId="12" fillId="6" borderId="8" xfId="0" applyFont="1" applyFill="1" applyBorder="1" applyAlignment="1">
      <alignment horizontal="centerContinuous" vertical="center"/>
    </xf>
    <xf numFmtId="0" fontId="12" fillId="6" borderId="12" xfId="0" applyFont="1" applyFill="1" applyBorder="1" applyAlignment="1">
      <alignment horizontal="centerContinuous" vertical="center"/>
    </xf>
    <xf numFmtId="0" fontId="12" fillId="6" borderId="10" xfId="0" applyFont="1" applyFill="1" applyBorder="1" applyAlignment="1">
      <alignment horizontal="centerContinuous" vertical="center" wrapText="1"/>
    </xf>
    <xf numFmtId="0" fontId="12" fillId="6" borderId="8" xfId="0" applyFont="1" applyFill="1" applyBorder="1" applyAlignment="1">
      <alignment horizontal="centerContinuous" vertical="center" wrapText="1"/>
    </xf>
    <xf numFmtId="0" fontId="12" fillId="6" borderId="12" xfId="0" applyFont="1" applyFill="1" applyBorder="1" applyAlignment="1">
      <alignment horizontal="centerContinuous" vertical="center" wrapText="1"/>
    </xf>
    <xf numFmtId="0" fontId="12" fillId="6" borderId="13" xfId="0" applyFont="1" applyFill="1" applyBorder="1" applyAlignment="1">
      <alignment horizontal="centerContinuous" vertical="center"/>
    </xf>
    <xf numFmtId="0" fontId="12" fillId="6" borderId="15" xfId="0" applyFont="1" applyFill="1" applyBorder="1" applyAlignment="1">
      <alignment horizontal="centerContinuous" vertical="center"/>
    </xf>
    <xf numFmtId="0" fontId="12" fillId="6" borderId="17" xfId="0" applyFont="1" applyFill="1" applyBorder="1" applyAlignment="1">
      <alignment horizontal="centerContinuous" vertical="center"/>
    </xf>
    <xf numFmtId="0" fontId="6" fillId="0" borderId="16" xfId="0" applyFont="1" applyFill="1" applyBorder="1" applyAlignment="1">
      <alignment vertical="center"/>
    </xf>
    <xf numFmtId="0" fontId="6" fillId="0" borderId="3" xfId="0" applyFont="1" applyFill="1" applyBorder="1" applyAlignment="1">
      <alignment vertical="center"/>
    </xf>
    <xf numFmtId="0" fontId="6" fillId="0" borderId="6" xfId="0" applyFont="1" applyFill="1" applyBorder="1" applyAlignment="1">
      <alignment vertical="center"/>
    </xf>
    <xf numFmtId="0" fontId="38" fillId="0" borderId="1" xfId="0" applyFont="1" applyFill="1" applyBorder="1" applyAlignment="1">
      <alignment vertical="center"/>
    </xf>
    <xf numFmtId="0" fontId="37" fillId="0" borderId="17" xfId="0" applyFont="1" applyFill="1" applyBorder="1" applyAlignment="1">
      <alignment vertical="center"/>
    </xf>
    <xf numFmtId="0" fontId="6" fillId="0" borderId="0" xfId="0" applyFont="1" applyFill="1" applyAlignment="1">
      <alignment horizontal="center" vertical="center"/>
    </xf>
    <xf numFmtId="0" fontId="14" fillId="0" borderId="0" xfId="0" quotePrefix="1" applyFont="1" applyAlignment="1">
      <alignment horizontal="center" vertical="center"/>
    </xf>
    <xf numFmtId="0" fontId="6" fillId="2" borderId="3" xfId="0" applyFont="1" applyFill="1" applyBorder="1" applyAlignment="1">
      <alignment vertical="center" wrapText="1"/>
    </xf>
    <xf numFmtId="0" fontId="43" fillId="0" borderId="0" xfId="0" applyFont="1" applyAlignment="1"/>
    <xf numFmtId="0" fontId="6" fillId="0" borderId="0" xfId="0" applyFont="1" applyAlignment="1">
      <alignment horizontal="right" vertical="center" wrapText="1"/>
    </xf>
    <xf numFmtId="0" fontId="6" fillId="0" borderId="0" xfId="0" applyFont="1" applyFill="1" applyAlignment="1">
      <alignment vertical="center" wrapText="1"/>
    </xf>
    <xf numFmtId="0" fontId="6" fillId="2" borderId="8" xfId="0" applyFont="1" applyFill="1" applyBorder="1" applyAlignment="1">
      <alignment vertical="center"/>
    </xf>
    <xf numFmtId="49" fontId="19" fillId="0" borderId="0" xfId="0" applyNumberFormat="1" applyFont="1" applyBorder="1" applyAlignment="1">
      <alignment horizontal="left" vertical="center"/>
    </xf>
    <xf numFmtId="0" fontId="6" fillId="0" borderId="3" xfId="0" applyFont="1" applyBorder="1" applyAlignment="1">
      <alignment horizontal="left" vertical="center"/>
    </xf>
    <xf numFmtId="0" fontId="6" fillId="0" borderId="0" xfId="0" applyFont="1" applyFill="1" applyBorder="1" applyAlignment="1">
      <alignment horizontal="left" vertical="center" wrapText="1"/>
    </xf>
    <xf numFmtId="0" fontId="6" fillId="0" borderId="0" xfId="0" applyFont="1" applyFill="1" applyAlignment="1">
      <alignment horizontal="left" vertical="center" wrapText="1"/>
    </xf>
    <xf numFmtId="0" fontId="18" fillId="0" borderId="0" xfId="0" applyFont="1" applyFill="1" applyBorder="1" applyAlignment="1">
      <alignment horizontal="left" vertical="center" wrapText="1"/>
    </xf>
    <xf numFmtId="0" fontId="26" fillId="0" borderId="0" xfId="0" applyFont="1" applyFill="1" applyAlignment="1">
      <alignment horizontal="left" vertical="center" wrapText="1"/>
    </xf>
    <xf numFmtId="49" fontId="6" fillId="2" borderId="8" xfId="0" applyNumberFormat="1" applyFont="1" applyFill="1" applyBorder="1" applyAlignment="1">
      <alignment horizontal="center" vertical="center" wrapText="1"/>
    </xf>
    <xf numFmtId="49" fontId="6" fillId="2" borderId="8" xfId="0" applyNumberFormat="1" applyFont="1" applyFill="1" applyBorder="1" applyAlignment="1">
      <alignment horizontal="left" vertical="center" wrapText="1"/>
    </xf>
    <xf numFmtId="0" fontId="6" fillId="2" borderId="14" xfId="0" applyFont="1" applyFill="1" applyBorder="1" applyAlignment="1">
      <alignment horizontal="left" vertical="center" wrapText="1"/>
    </xf>
    <xf numFmtId="0" fontId="6" fillId="0" borderId="0" xfId="0" applyFont="1" applyAlignment="1">
      <alignment horizontal="left" vertical="center" wrapText="1"/>
    </xf>
    <xf numFmtId="0" fontId="6" fillId="2" borderId="8" xfId="0" applyFont="1" applyFill="1" applyBorder="1" applyAlignment="1">
      <alignment horizontal="left" vertical="center" wrapText="1"/>
    </xf>
    <xf numFmtId="0" fontId="6" fillId="2" borderId="3" xfId="0" applyFont="1" applyFill="1" applyBorder="1" applyAlignment="1">
      <alignment horizontal="left" vertical="center" wrapText="1"/>
    </xf>
    <xf numFmtId="0" fontId="6" fillId="0" borderId="0" xfId="0" applyFont="1" applyBorder="1" applyAlignment="1">
      <alignment horizontal="right" vertical="center" wrapText="1"/>
    </xf>
    <xf numFmtId="49" fontId="25" fillId="0" borderId="3" xfId="0" applyNumberFormat="1" applyFont="1" applyFill="1" applyBorder="1" applyAlignment="1">
      <alignment horizontal="left" vertical="center" wrapText="1"/>
    </xf>
    <xf numFmtId="49" fontId="25" fillId="0" borderId="3" xfId="0" applyNumberFormat="1" applyFont="1" applyFill="1" applyBorder="1" applyAlignment="1">
      <alignment horizontal="left" vertical="center"/>
    </xf>
    <xf numFmtId="49" fontId="6" fillId="2" borderId="8" xfId="0" applyNumberFormat="1" applyFont="1" applyFill="1" applyBorder="1" applyAlignment="1">
      <alignment horizontal="center" vertical="center" shrinkToFit="1"/>
    </xf>
    <xf numFmtId="3" fontId="6" fillId="0" borderId="0" xfId="0" applyNumberFormat="1" applyFont="1" applyAlignment="1">
      <alignment horizontal="left" vertical="center" wrapText="1"/>
    </xf>
    <xf numFmtId="0" fontId="25" fillId="0" borderId="0" xfId="0" applyFont="1" applyFill="1" applyAlignment="1">
      <alignment horizontal="left" vertical="center" wrapText="1" shrinkToFit="1"/>
    </xf>
    <xf numFmtId="0" fontId="27" fillId="0" borderId="0" xfId="0" applyFont="1" applyFill="1" applyAlignment="1">
      <alignment horizontal="left" vertical="center" shrinkToFit="1"/>
    </xf>
    <xf numFmtId="0" fontId="6" fillId="2" borderId="17" xfId="0" applyFont="1" applyFill="1" applyBorder="1" applyAlignment="1">
      <alignment horizontal="left" vertical="center" wrapText="1"/>
    </xf>
    <xf numFmtId="0" fontId="6" fillId="2" borderId="13" xfId="0" applyFont="1" applyFill="1" applyBorder="1" applyAlignment="1">
      <alignment horizontal="left" vertical="center" wrapText="1"/>
    </xf>
    <xf numFmtId="0" fontId="6" fillId="2" borderId="15" xfId="0" applyFont="1" applyFill="1" applyBorder="1" applyAlignment="1">
      <alignment horizontal="left" vertical="center" wrapText="1"/>
    </xf>
    <xf numFmtId="0" fontId="6" fillId="2" borderId="0" xfId="0" applyFont="1" applyFill="1" applyBorder="1" applyAlignment="1">
      <alignment horizontal="left" vertical="center" wrapText="1"/>
    </xf>
    <xf numFmtId="49" fontId="6" fillId="2" borderId="3" xfId="0" applyNumberFormat="1" applyFont="1" applyFill="1" applyBorder="1" applyAlignment="1">
      <alignment horizontal="left" vertical="center" wrapText="1"/>
    </xf>
    <xf numFmtId="49" fontId="6" fillId="2" borderId="3" xfId="0" applyNumberFormat="1" applyFont="1" applyFill="1" applyBorder="1" applyAlignment="1">
      <alignment vertical="center" shrinkToFit="1"/>
    </xf>
    <xf numFmtId="49" fontId="6" fillId="2" borderId="3" xfId="0" quotePrefix="1" applyNumberFormat="1" applyFont="1" applyFill="1" applyBorder="1" applyAlignment="1">
      <alignment vertical="center" shrinkToFit="1"/>
    </xf>
    <xf numFmtId="49" fontId="6" fillId="2" borderId="3" xfId="0" applyNumberFormat="1" applyFont="1" applyFill="1" applyBorder="1" applyAlignment="1">
      <alignment vertical="center" wrapText="1"/>
    </xf>
    <xf numFmtId="0" fontId="6" fillId="0" borderId="0" xfId="0" applyNumberFormat="1" applyFont="1" applyFill="1" applyAlignment="1">
      <alignment vertical="center" wrapText="1"/>
    </xf>
    <xf numFmtId="0" fontId="22" fillId="0" borderId="0" xfId="0" applyFont="1" applyFill="1" applyAlignment="1">
      <alignment horizontal="left" vertical="center" wrapText="1"/>
    </xf>
    <xf numFmtId="49" fontId="22" fillId="0" borderId="3" xfId="0" applyNumberFormat="1" applyFont="1" applyFill="1" applyBorder="1" applyAlignment="1">
      <alignment horizontal="left" vertical="center" wrapText="1"/>
    </xf>
    <xf numFmtId="0" fontId="6" fillId="2" borderId="3" xfId="0" applyFont="1" applyFill="1" applyBorder="1" applyAlignment="1">
      <alignment vertical="center" wrapText="1"/>
    </xf>
    <xf numFmtId="0" fontId="6" fillId="2" borderId="8" xfId="0" applyFont="1" applyFill="1" applyBorder="1" applyAlignment="1">
      <alignment vertical="center" wrapText="1"/>
    </xf>
    <xf numFmtId="49" fontId="6" fillId="2" borderId="8" xfId="0" quotePrefix="1" applyNumberFormat="1" applyFont="1" applyFill="1" applyBorder="1" applyAlignment="1">
      <alignment vertical="center" shrinkToFit="1"/>
    </xf>
    <xf numFmtId="0" fontId="6" fillId="0" borderId="14" xfId="0" applyFont="1" applyFill="1" applyBorder="1" applyAlignment="1">
      <alignment horizontal="left" vertical="center" wrapText="1"/>
    </xf>
    <xf numFmtId="0" fontId="6" fillId="0" borderId="58" xfId="0" applyFont="1" applyFill="1" applyBorder="1" applyAlignment="1">
      <alignment horizontal="center" vertical="center"/>
    </xf>
    <xf numFmtId="0" fontId="6" fillId="0" borderId="59" xfId="0" applyFont="1" applyFill="1" applyBorder="1" applyAlignment="1">
      <alignment horizontal="center" vertical="center"/>
    </xf>
    <xf numFmtId="0" fontId="12" fillId="2" borderId="25" xfId="0" applyFont="1" applyFill="1" applyBorder="1" applyAlignment="1">
      <alignment horizontal="center" vertical="center" wrapText="1"/>
    </xf>
    <xf numFmtId="0" fontId="12" fillId="2" borderId="60" xfId="0" applyFont="1" applyFill="1" applyBorder="1" applyAlignment="1">
      <alignment horizontal="center" vertical="center" wrapText="1"/>
    </xf>
    <xf numFmtId="0" fontId="6" fillId="7" borderId="38" xfId="0" applyFont="1" applyFill="1" applyBorder="1" applyAlignment="1">
      <alignment horizontal="left" vertical="center" wrapText="1"/>
    </xf>
    <xf numFmtId="0" fontId="6" fillId="7" borderId="40" xfId="0" applyFont="1" applyFill="1" applyBorder="1" applyAlignment="1">
      <alignment horizontal="left" vertical="center" wrapText="1"/>
    </xf>
    <xf numFmtId="0" fontId="6" fillId="0" borderId="17" xfId="0" applyFont="1" applyFill="1" applyBorder="1" applyAlignment="1">
      <alignment horizontal="right" vertical="center" wrapText="1"/>
    </xf>
    <xf numFmtId="0" fontId="6" fillId="0" borderId="13" xfId="0" applyFont="1" applyFill="1" applyBorder="1" applyAlignment="1">
      <alignment horizontal="right" vertical="center" wrapText="1"/>
    </xf>
    <xf numFmtId="0" fontId="6" fillId="0" borderId="16" xfId="0" applyFont="1" applyFill="1" applyBorder="1" applyAlignment="1">
      <alignment horizontal="right" vertical="center" wrapText="1"/>
    </xf>
    <xf numFmtId="0" fontId="6" fillId="0" borderId="3" xfId="0" applyFont="1" applyFill="1" applyBorder="1" applyAlignment="1">
      <alignment horizontal="right" vertical="center" wrapText="1"/>
    </xf>
    <xf numFmtId="0" fontId="6" fillId="2" borderId="13" xfId="0" applyFont="1" applyFill="1" applyBorder="1" applyAlignment="1">
      <alignment horizontal="left" vertical="center"/>
    </xf>
    <xf numFmtId="0" fontId="6" fillId="2" borderId="15" xfId="0" applyFont="1" applyFill="1" applyBorder="1" applyAlignment="1">
      <alignment horizontal="left" vertical="center"/>
    </xf>
    <xf numFmtId="0" fontId="6" fillId="2" borderId="3" xfId="0" applyFont="1" applyFill="1" applyBorder="1" applyAlignment="1">
      <alignment horizontal="left" vertical="center"/>
    </xf>
    <xf numFmtId="0" fontId="6" fillId="2" borderId="6" xfId="0" applyFont="1" applyFill="1" applyBorder="1" applyAlignment="1">
      <alignment horizontal="left" vertical="center"/>
    </xf>
    <xf numFmtId="0" fontId="6" fillId="0" borderId="20" xfId="0" applyFont="1" applyFill="1" applyBorder="1" applyAlignment="1">
      <alignment horizontal="right" vertical="center"/>
    </xf>
    <xf numFmtId="0" fontId="6" fillId="0" borderId="21" xfId="0" applyFont="1" applyFill="1" applyBorder="1" applyAlignment="1">
      <alignment horizontal="right" vertical="center"/>
    </xf>
    <xf numFmtId="0" fontId="6" fillId="0" borderId="33" xfId="0" applyFont="1" applyFill="1" applyBorder="1" applyAlignment="1">
      <alignment horizontal="right" vertical="center" wrapText="1"/>
    </xf>
    <xf numFmtId="0" fontId="6" fillId="0" borderId="25" xfId="0" applyFont="1" applyFill="1" applyBorder="1" applyAlignment="1">
      <alignment horizontal="right" vertical="center" wrapText="1"/>
    </xf>
    <xf numFmtId="0" fontId="6" fillId="2" borderId="25" xfId="0" applyFont="1" applyFill="1" applyBorder="1" applyAlignment="1">
      <alignment horizontal="left" vertical="center" wrapText="1"/>
    </xf>
    <xf numFmtId="0" fontId="6" fillId="2" borderId="60" xfId="0" applyFont="1" applyFill="1" applyBorder="1" applyAlignment="1">
      <alignment horizontal="left" vertical="center" wrapText="1"/>
    </xf>
    <xf numFmtId="49" fontId="6" fillId="0" borderId="21" xfId="0" applyNumberFormat="1" applyFont="1" applyFill="1" applyBorder="1" applyAlignment="1">
      <alignment horizontal="center" vertical="center" shrinkToFit="1"/>
    </xf>
    <xf numFmtId="49" fontId="6" fillId="0" borderId="70" xfId="0" applyNumberFormat="1" applyFont="1" applyFill="1" applyBorder="1" applyAlignment="1">
      <alignment horizontal="center" vertical="center" shrinkToFit="1"/>
    </xf>
    <xf numFmtId="0" fontId="6" fillId="0" borderId="17" xfId="0" applyFont="1" applyFill="1" applyBorder="1" applyAlignment="1">
      <alignment horizontal="right" vertical="center"/>
    </xf>
    <xf numFmtId="0" fontId="6" fillId="0" borderId="13" xfId="0" applyFont="1" applyFill="1" applyBorder="1" applyAlignment="1">
      <alignment horizontal="right" vertical="center"/>
    </xf>
    <xf numFmtId="0" fontId="6" fillId="0" borderId="16" xfId="0" applyFont="1" applyFill="1" applyBorder="1" applyAlignment="1">
      <alignment horizontal="right" vertical="center"/>
    </xf>
    <xf numFmtId="0" fontId="6" fillId="0" borderId="3" xfId="0" applyFont="1" applyFill="1" applyBorder="1" applyAlignment="1">
      <alignment horizontal="right" vertical="center"/>
    </xf>
    <xf numFmtId="49" fontId="6" fillId="2" borderId="21" xfId="0" applyNumberFormat="1" applyFont="1" applyFill="1" applyBorder="1" applyAlignment="1">
      <alignment horizontal="left" vertical="center" shrinkToFit="1"/>
    </xf>
    <xf numFmtId="49" fontId="6" fillId="2" borderId="13" xfId="0" applyNumberFormat="1" applyFont="1" applyFill="1" applyBorder="1" applyAlignment="1">
      <alignment horizontal="left" vertical="center" shrinkToFit="1"/>
    </xf>
    <xf numFmtId="49" fontId="6" fillId="2" borderId="3" xfId="0" applyNumberFormat="1" applyFont="1" applyFill="1" applyBorder="1" applyAlignment="1">
      <alignment horizontal="left" vertical="center" shrinkToFit="1"/>
    </xf>
    <xf numFmtId="49" fontId="6" fillId="0" borderId="13" xfId="0" applyNumberFormat="1" applyFont="1" applyFill="1" applyBorder="1" applyAlignment="1">
      <alignment horizontal="center" vertical="center" shrinkToFit="1"/>
    </xf>
    <xf numFmtId="49" fontId="6" fillId="0" borderId="15" xfId="0" applyNumberFormat="1" applyFont="1" applyFill="1" applyBorder="1" applyAlignment="1">
      <alignment horizontal="center" vertical="center" shrinkToFit="1"/>
    </xf>
    <xf numFmtId="49" fontId="6" fillId="0" borderId="3" xfId="0" applyNumberFormat="1" applyFont="1" applyFill="1" applyBorder="1" applyAlignment="1">
      <alignment horizontal="center" vertical="center" shrinkToFit="1"/>
    </xf>
    <xf numFmtId="49" fontId="6" fillId="0" borderId="6" xfId="0" applyNumberFormat="1" applyFont="1" applyFill="1" applyBorder="1" applyAlignment="1">
      <alignment horizontal="center" vertical="center" shrinkToFit="1"/>
    </xf>
    <xf numFmtId="0" fontId="12" fillId="2" borderId="13" xfId="0" applyFont="1" applyFill="1" applyBorder="1" applyAlignment="1">
      <alignment horizontal="center" vertical="center"/>
    </xf>
    <xf numFmtId="0" fontId="12" fillId="2" borderId="15" xfId="0" applyFont="1" applyFill="1" applyBorder="1" applyAlignment="1">
      <alignment horizontal="center" vertical="center"/>
    </xf>
    <xf numFmtId="0" fontId="6" fillId="7" borderId="14" xfId="0" applyFont="1" applyFill="1" applyBorder="1" applyAlignment="1">
      <alignment horizontal="left" vertical="center" wrapText="1"/>
    </xf>
    <xf numFmtId="0" fontId="6" fillId="0" borderId="20" xfId="0" applyFont="1" applyFill="1" applyBorder="1" applyAlignment="1">
      <alignment horizontal="center" vertical="center" wrapText="1"/>
    </xf>
    <xf numFmtId="0" fontId="6" fillId="0" borderId="21" xfId="0" applyFont="1" applyFill="1" applyBorder="1" applyAlignment="1">
      <alignment horizontal="center" vertical="center" wrapText="1"/>
    </xf>
    <xf numFmtId="0" fontId="6" fillId="2" borderId="13"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6" xfId="0" applyFont="1" applyFill="1" applyBorder="1" applyAlignment="1">
      <alignment horizontal="center" vertical="center"/>
    </xf>
    <xf numFmtId="49" fontId="6" fillId="2" borderId="8" xfId="0" quotePrefix="1" applyNumberFormat="1" applyFont="1" applyFill="1" applyBorder="1" applyAlignment="1">
      <alignment horizontal="left" vertical="center" shrinkToFit="1"/>
    </xf>
    <xf numFmtId="49" fontId="6" fillId="2" borderId="8" xfId="0" applyNumberFormat="1" applyFont="1" applyFill="1" applyBorder="1" applyAlignment="1">
      <alignment horizontal="left" vertical="center" shrinkToFit="1"/>
    </xf>
    <xf numFmtId="49" fontId="6" fillId="2" borderId="12" xfId="0" applyNumberFormat="1" applyFont="1" applyFill="1" applyBorder="1" applyAlignment="1">
      <alignment horizontal="left" vertical="center" shrinkToFit="1"/>
    </xf>
    <xf numFmtId="0" fontId="6" fillId="2" borderId="29" xfId="0" applyFont="1" applyFill="1" applyBorder="1" applyAlignment="1">
      <alignment horizontal="center" vertical="center" shrinkToFit="1"/>
    </xf>
    <xf numFmtId="0" fontId="6" fillId="2" borderId="27" xfId="0" applyFont="1" applyFill="1" applyBorder="1" applyAlignment="1">
      <alignment horizontal="center" vertical="center" shrinkToFit="1"/>
    </xf>
    <xf numFmtId="0" fontId="6" fillId="2" borderId="25" xfId="0" applyFont="1" applyFill="1" applyBorder="1" applyAlignment="1">
      <alignment horizontal="left" vertical="center" shrinkToFit="1"/>
    </xf>
    <xf numFmtId="0" fontId="6" fillId="2" borderId="60" xfId="0" applyFont="1" applyFill="1" applyBorder="1" applyAlignment="1">
      <alignment horizontal="left" vertical="center" shrinkToFit="1"/>
    </xf>
    <xf numFmtId="49" fontId="6" fillId="2" borderId="8" xfId="0" applyNumberFormat="1" applyFont="1" applyFill="1" applyBorder="1" applyAlignment="1">
      <alignment horizontal="left" vertical="center"/>
    </xf>
    <xf numFmtId="49" fontId="6" fillId="2" borderId="17" xfId="0" applyNumberFormat="1" applyFont="1" applyFill="1" applyBorder="1" applyAlignment="1">
      <alignment horizontal="left" vertical="center" wrapText="1"/>
    </xf>
    <xf numFmtId="49" fontId="6" fillId="2" borderId="13" xfId="0" applyNumberFormat="1" applyFont="1" applyFill="1" applyBorder="1" applyAlignment="1">
      <alignment horizontal="left" vertical="center" wrapText="1"/>
    </xf>
    <xf numFmtId="49" fontId="6" fillId="2" borderId="16" xfId="0" applyNumberFormat="1" applyFont="1" applyFill="1" applyBorder="1" applyAlignment="1">
      <alignment horizontal="left" vertical="center" wrapText="1"/>
    </xf>
    <xf numFmtId="0" fontId="6" fillId="2" borderId="10" xfId="1" applyFont="1" applyFill="1" applyBorder="1" applyAlignment="1" applyProtection="1">
      <alignment horizontal="left" vertical="center" wrapText="1" shrinkToFit="1"/>
    </xf>
    <xf numFmtId="0" fontId="6" fillId="2" borderId="8" xfId="1" applyFont="1" applyFill="1" applyBorder="1" applyAlignment="1" applyProtection="1">
      <alignment horizontal="left" vertical="center" wrapText="1" shrinkToFit="1"/>
    </xf>
    <xf numFmtId="49" fontId="6" fillId="7" borderId="14" xfId="0" applyNumberFormat="1" applyFont="1" applyFill="1" applyBorder="1" applyAlignment="1">
      <alignment horizontal="left" vertical="center"/>
    </xf>
    <xf numFmtId="49" fontId="6" fillId="7" borderId="14" xfId="0" applyNumberFormat="1" applyFont="1" applyFill="1" applyBorder="1" applyAlignment="1">
      <alignment horizontal="left" vertical="center" wrapText="1"/>
    </xf>
    <xf numFmtId="0" fontId="6" fillId="7" borderId="14" xfId="1" applyFont="1" applyFill="1" applyBorder="1" applyAlignment="1" applyProtection="1">
      <alignment horizontal="left" vertical="center" wrapText="1" shrinkToFit="1"/>
    </xf>
    <xf numFmtId="0" fontId="6" fillId="2" borderId="10" xfId="0" applyFont="1" applyFill="1" applyBorder="1" applyAlignment="1">
      <alignment horizontal="right" vertical="center"/>
    </xf>
    <xf numFmtId="0" fontId="6" fillId="2" borderId="8" xfId="0" applyFont="1" applyFill="1" applyBorder="1" applyAlignment="1">
      <alignment horizontal="right" vertical="center"/>
    </xf>
    <xf numFmtId="49" fontId="6" fillId="2" borderId="15" xfId="0" applyNumberFormat="1" applyFont="1" applyFill="1" applyBorder="1" applyAlignment="1">
      <alignment horizontal="left" vertical="center" wrapText="1"/>
    </xf>
    <xf numFmtId="49" fontId="6" fillId="2" borderId="6" xfId="0" applyNumberFormat="1" applyFont="1" applyFill="1" applyBorder="1" applyAlignment="1">
      <alignment horizontal="left" vertical="center" wrapText="1"/>
    </xf>
    <xf numFmtId="0" fontId="6" fillId="2" borderId="10" xfId="0" applyFont="1" applyFill="1" applyBorder="1" applyAlignment="1">
      <alignment horizontal="left" vertical="center"/>
    </xf>
    <xf numFmtId="0" fontId="6" fillId="2" borderId="8" xfId="0" applyFont="1" applyFill="1" applyBorder="1" applyAlignment="1">
      <alignment horizontal="left" vertical="center"/>
    </xf>
    <xf numFmtId="0" fontId="6" fillId="7" borderId="14" xfId="0" quotePrefix="1" applyFont="1" applyFill="1" applyBorder="1" applyAlignment="1">
      <alignment horizontal="left" vertical="center" wrapText="1"/>
    </xf>
    <xf numFmtId="0" fontId="6" fillId="2" borderId="25" xfId="0" applyFont="1" applyFill="1" applyBorder="1" applyAlignment="1">
      <alignment horizontal="center" vertical="center" shrinkToFit="1"/>
    </xf>
    <xf numFmtId="0" fontId="6" fillId="2" borderId="25" xfId="0" quotePrefix="1" applyFont="1" applyFill="1" applyBorder="1" applyAlignment="1">
      <alignment horizontal="center" vertical="center" shrinkToFit="1"/>
    </xf>
    <xf numFmtId="0" fontId="6" fillId="2" borderId="60" xfId="0" applyFont="1" applyFill="1" applyBorder="1" applyAlignment="1">
      <alignment horizontal="center" vertical="center" shrinkToFit="1"/>
    </xf>
    <xf numFmtId="0" fontId="6" fillId="2" borderId="12" xfId="1" applyFont="1" applyFill="1" applyBorder="1" applyAlignment="1" applyProtection="1">
      <alignment horizontal="left" vertical="center" wrapText="1" shrinkToFit="1"/>
    </xf>
    <xf numFmtId="0" fontId="6" fillId="2" borderId="14" xfId="0" applyFont="1" applyFill="1" applyBorder="1" applyAlignment="1">
      <alignment horizontal="center" vertical="center" shrinkToFit="1"/>
    </xf>
    <xf numFmtId="0" fontId="6" fillId="2" borderId="10" xfId="0" applyFont="1" applyFill="1" applyBorder="1" applyAlignment="1">
      <alignment horizontal="left" vertical="center" shrinkToFit="1"/>
    </xf>
    <xf numFmtId="0" fontId="6" fillId="2" borderId="8" xfId="0" applyFont="1" applyFill="1" applyBorder="1" applyAlignment="1">
      <alignment horizontal="left" vertical="center" shrinkToFit="1"/>
    </xf>
    <xf numFmtId="0" fontId="6" fillId="2" borderId="12" xfId="0" applyFont="1" applyFill="1" applyBorder="1" applyAlignment="1">
      <alignment horizontal="left" vertical="center" shrinkToFit="1"/>
    </xf>
    <xf numFmtId="49" fontId="6" fillId="2" borderId="12" xfId="0" applyNumberFormat="1" applyFont="1" applyFill="1" applyBorder="1" applyAlignment="1">
      <alignment horizontal="left" vertical="center" wrapText="1"/>
    </xf>
    <xf numFmtId="0" fontId="6" fillId="7" borderId="38" xfId="0" applyFont="1" applyFill="1" applyBorder="1" applyAlignment="1">
      <alignment vertical="center" wrapText="1"/>
    </xf>
    <xf numFmtId="0" fontId="6" fillId="7" borderId="40" xfId="0" applyFont="1" applyFill="1" applyBorder="1" applyAlignment="1">
      <alignment vertical="center" wrapText="1"/>
    </xf>
    <xf numFmtId="0" fontId="6" fillId="7" borderId="43" xfId="0" applyFont="1" applyFill="1" applyBorder="1" applyAlignment="1">
      <alignment vertical="center"/>
    </xf>
    <xf numFmtId="0" fontId="6" fillId="0" borderId="17" xfId="0" applyFont="1" applyFill="1" applyBorder="1" applyAlignment="1">
      <alignment horizontal="left" vertical="center"/>
    </xf>
    <xf numFmtId="0" fontId="6" fillId="0" borderId="13" xfId="0" applyFont="1" applyFill="1" applyBorder="1" applyAlignment="1">
      <alignment horizontal="left" vertical="center"/>
    </xf>
    <xf numFmtId="0" fontId="6" fillId="0" borderId="15" xfId="0" applyFont="1" applyFill="1" applyBorder="1" applyAlignment="1">
      <alignment horizontal="left" vertical="center"/>
    </xf>
    <xf numFmtId="0" fontId="6" fillId="2" borderId="33" xfId="0" applyFont="1" applyFill="1" applyBorder="1" applyAlignment="1">
      <alignment horizontal="left" vertical="center" shrinkToFit="1"/>
    </xf>
    <xf numFmtId="0" fontId="6" fillId="2" borderId="26" xfId="0" applyFont="1" applyFill="1" applyBorder="1" applyAlignment="1">
      <alignment horizontal="left" vertical="center" shrinkToFit="1"/>
    </xf>
    <xf numFmtId="0" fontId="6" fillId="0" borderId="26" xfId="0" applyFont="1" applyFill="1" applyBorder="1" applyAlignment="1">
      <alignment horizontal="right" vertical="center"/>
    </xf>
    <xf numFmtId="0" fontId="6" fillId="2" borderId="57" xfId="0" applyFont="1" applyFill="1" applyBorder="1" applyAlignment="1">
      <alignment horizontal="left" vertical="center" shrinkToFit="1"/>
    </xf>
    <xf numFmtId="0" fontId="6" fillId="0" borderId="25" xfId="0" applyFont="1" applyFill="1" applyBorder="1" applyAlignment="1">
      <alignment horizontal="right" vertical="center"/>
    </xf>
    <xf numFmtId="49" fontId="6" fillId="2" borderId="25" xfId="0" applyNumberFormat="1" applyFont="1" applyFill="1" applyBorder="1" applyAlignment="1">
      <alignment horizontal="left" vertical="center" shrinkToFit="1"/>
    </xf>
    <xf numFmtId="14" fontId="6" fillId="7" borderId="38" xfId="0" quotePrefix="1" applyNumberFormat="1" applyFont="1" applyFill="1" applyBorder="1" applyAlignment="1">
      <alignment horizontal="left" vertical="center" wrapText="1"/>
    </xf>
    <xf numFmtId="14" fontId="6" fillId="7" borderId="40" xfId="0" quotePrefix="1" applyNumberFormat="1" applyFont="1" applyFill="1" applyBorder="1" applyAlignment="1">
      <alignment horizontal="left" vertical="center" wrapText="1"/>
    </xf>
    <xf numFmtId="14" fontId="6" fillId="2" borderId="13" xfId="0" applyNumberFormat="1" applyFont="1" applyFill="1" applyBorder="1" applyAlignment="1">
      <alignment horizontal="left" vertical="center" shrinkToFit="1"/>
    </xf>
    <xf numFmtId="0" fontId="6" fillId="2" borderId="13" xfId="0" applyFont="1" applyFill="1" applyBorder="1" applyAlignment="1">
      <alignment horizontal="left" vertical="center" shrinkToFit="1"/>
    </xf>
    <xf numFmtId="0" fontId="6" fillId="2" borderId="15" xfId="0" applyFont="1" applyFill="1" applyBorder="1" applyAlignment="1">
      <alignment horizontal="left" vertical="center" shrinkToFit="1"/>
    </xf>
    <xf numFmtId="0" fontId="12" fillId="2" borderId="17"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17"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6" fillId="0" borderId="13"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6" xfId="0" applyFont="1" applyFill="1" applyBorder="1" applyAlignment="1">
      <alignment horizontal="left" vertical="center" wrapText="1"/>
    </xf>
    <xf numFmtId="0" fontId="6" fillId="7" borderId="17" xfId="0" quotePrefix="1" applyFont="1" applyFill="1" applyBorder="1" applyAlignment="1">
      <alignment horizontal="left" vertical="center" wrapText="1"/>
    </xf>
    <xf numFmtId="0" fontId="6" fillId="7" borderId="13" xfId="0" quotePrefix="1" applyFont="1" applyFill="1" applyBorder="1" applyAlignment="1">
      <alignment horizontal="left" vertical="center" wrapText="1"/>
    </xf>
    <xf numFmtId="0" fontId="6" fillId="7" borderId="15" xfId="0" quotePrefix="1" applyFont="1" applyFill="1" applyBorder="1" applyAlignment="1">
      <alignment horizontal="left" vertical="center" wrapText="1"/>
    </xf>
    <xf numFmtId="0" fontId="6" fillId="7" borderId="16" xfId="0" quotePrefix="1" applyFont="1" applyFill="1" applyBorder="1" applyAlignment="1">
      <alignment horizontal="left" vertical="center" wrapText="1"/>
    </xf>
    <xf numFmtId="0" fontId="6" fillId="7" borderId="3" xfId="0" quotePrefix="1" applyFont="1" applyFill="1" applyBorder="1" applyAlignment="1">
      <alignment horizontal="left" vertical="center" wrapText="1"/>
    </xf>
    <xf numFmtId="0" fontId="6" fillId="7" borderId="6" xfId="0" quotePrefix="1" applyFont="1" applyFill="1" applyBorder="1" applyAlignment="1">
      <alignment horizontal="left" vertical="center" wrapText="1"/>
    </xf>
    <xf numFmtId="0" fontId="6" fillId="0" borderId="32" xfId="0" applyFont="1" applyFill="1" applyBorder="1" applyAlignment="1">
      <alignment horizontal="right" vertical="center"/>
    </xf>
    <xf numFmtId="0" fontId="6" fillId="2" borderId="26" xfId="0" applyFont="1" applyFill="1" applyBorder="1" applyAlignment="1">
      <alignment horizontal="left" vertical="center"/>
    </xf>
    <xf numFmtId="0" fontId="6" fillId="2" borderId="57" xfId="0" applyFont="1" applyFill="1" applyBorder="1" applyAlignment="1">
      <alignment horizontal="left" vertical="center"/>
    </xf>
    <xf numFmtId="0" fontId="6" fillId="7" borderId="43" xfId="0" applyFont="1" applyFill="1" applyBorder="1" applyAlignment="1">
      <alignment vertical="center" wrapText="1"/>
    </xf>
    <xf numFmtId="0" fontId="6" fillId="0" borderId="1"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3" xfId="0" applyFont="1" applyFill="1" applyBorder="1" applyAlignment="1">
      <alignment horizontal="right" vertical="center"/>
    </xf>
    <xf numFmtId="0" fontId="6" fillId="0" borderId="33" xfId="0" quotePrefix="1" applyFont="1" applyFill="1" applyBorder="1" applyAlignment="1">
      <alignment horizontal="right" vertical="center"/>
    </xf>
    <xf numFmtId="0" fontId="6" fillId="0" borderId="25" xfId="0" quotePrefix="1" applyFont="1" applyFill="1" applyBorder="1" applyAlignment="1">
      <alignment horizontal="right" vertical="center"/>
    </xf>
    <xf numFmtId="0" fontId="6" fillId="2" borderId="25" xfId="0" quotePrefix="1" applyFont="1" applyFill="1" applyBorder="1" applyAlignment="1">
      <alignment horizontal="left" vertical="center"/>
    </xf>
    <xf numFmtId="0" fontId="6" fillId="2" borderId="60" xfId="0" quotePrefix="1" applyFont="1" applyFill="1" applyBorder="1" applyAlignment="1">
      <alignment horizontal="left" vertical="center"/>
    </xf>
    <xf numFmtId="0" fontId="6" fillId="2" borderId="1"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2" xfId="0" applyFont="1" applyFill="1" applyBorder="1" applyAlignment="1">
      <alignment horizontal="center" vertical="center"/>
    </xf>
    <xf numFmtId="49" fontId="6" fillId="7" borderId="38" xfId="0" applyNumberFormat="1" applyFont="1" applyFill="1" applyBorder="1" applyAlignment="1">
      <alignment horizontal="left" vertical="center" wrapText="1"/>
    </xf>
    <xf numFmtId="49" fontId="6" fillId="7" borderId="43" xfId="0" applyNumberFormat="1" applyFont="1" applyFill="1" applyBorder="1" applyAlignment="1">
      <alignment horizontal="left" vertical="center" wrapText="1"/>
    </xf>
    <xf numFmtId="0" fontId="6" fillId="2" borderId="17" xfId="0" applyFont="1" applyFill="1" applyBorder="1" applyAlignment="1">
      <alignment horizontal="left" vertical="center" shrinkToFit="1"/>
    </xf>
    <xf numFmtId="0" fontId="6" fillId="2" borderId="1" xfId="0" applyFont="1" applyFill="1" applyBorder="1" applyAlignment="1">
      <alignment horizontal="left" vertical="center" shrinkToFit="1"/>
    </xf>
    <xf numFmtId="0" fontId="6" fillId="2" borderId="0" xfId="0" applyFont="1" applyFill="1" applyBorder="1" applyAlignment="1">
      <alignment horizontal="left" vertical="center" shrinkToFit="1"/>
    </xf>
    <xf numFmtId="0" fontId="6" fillId="2" borderId="2" xfId="0" applyFont="1" applyFill="1" applyBorder="1" applyAlignment="1">
      <alignment horizontal="left" vertical="center" shrinkToFit="1"/>
    </xf>
    <xf numFmtId="49" fontId="6" fillId="7" borderId="13" xfId="0" applyNumberFormat="1" applyFont="1" applyFill="1" applyBorder="1" applyAlignment="1">
      <alignment vertical="center" wrapText="1"/>
    </xf>
    <xf numFmtId="0" fontId="6" fillId="7" borderId="13" xfId="0" applyFont="1" applyFill="1" applyBorder="1" applyAlignment="1">
      <alignment vertical="center" wrapText="1"/>
    </xf>
    <xf numFmtId="0" fontId="6" fillId="7" borderId="15" xfId="0" applyFont="1" applyFill="1" applyBorder="1" applyAlignment="1">
      <alignment vertical="center" wrapText="1"/>
    </xf>
    <xf numFmtId="0" fontId="6" fillId="7" borderId="0" xfId="0" applyFont="1" applyFill="1" applyBorder="1" applyAlignment="1">
      <alignment vertical="center" wrapText="1"/>
    </xf>
    <xf numFmtId="0" fontId="6" fillId="7" borderId="2" xfId="0" applyFont="1" applyFill="1" applyBorder="1" applyAlignment="1">
      <alignment vertical="center" wrapText="1"/>
    </xf>
    <xf numFmtId="0" fontId="6" fillId="2" borderId="20" xfId="0" applyFont="1" applyFill="1" applyBorder="1" applyAlignment="1">
      <alignment horizontal="center" vertical="center" shrinkToFit="1"/>
    </xf>
    <xf numFmtId="0" fontId="6" fillId="2" borderId="21" xfId="0" applyFont="1" applyFill="1" applyBorder="1" applyAlignment="1">
      <alignment horizontal="center" vertical="center" shrinkToFit="1"/>
    </xf>
    <xf numFmtId="0" fontId="6" fillId="2" borderId="70" xfId="0" applyFont="1" applyFill="1" applyBorder="1" applyAlignment="1">
      <alignment horizontal="center" vertical="center" shrinkToFit="1"/>
    </xf>
    <xf numFmtId="0" fontId="6" fillId="0" borderId="1" xfId="0" applyFont="1" applyFill="1" applyBorder="1" applyAlignment="1">
      <alignment vertical="center" wrapText="1"/>
    </xf>
    <xf numFmtId="0" fontId="6" fillId="0" borderId="25" xfId="0" applyFont="1" applyFill="1" applyBorder="1" applyAlignment="1">
      <alignment vertical="center" wrapText="1"/>
    </xf>
    <xf numFmtId="0" fontId="6" fillId="0" borderId="60" xfId="0" applyFont="1" applyFill="1" applyBorder="1" applyAlignment="1">
      <alignment vertical="center" wrapText="1"/>
    </xf>
    <xf numFmtId="49" fontId="6" fillId="7" borderId="38" xfId="0" applyNumberFormat="1" applyFont="1" applyFill="1" applyBorder="1" applyAlignment="1">
      <alignment vertical="center" wrapText="1"/>
    </xf>
    <xf numFmtId="0" fontId="6" fillId="7" borderId="1" xfId="0" applyFont="1" applyFill="1" applyBorder="1" applyAlignment="1">
      <alignment vertical="center" wrapText="1"/>
    </xf>
    <xf numFmtId="49" fontId="6" fillId="7" borderId="17" xfId="0" applyNumberFormat="1" applyFont="1" applyFill="1" applyBorder="1" applyAlignment="1">
      <alignment vertical="center" wrapText="1"/>
    </xf>
    <xf numFmtId="0" fontId="6" fillId="7" borderId="13" xfId="0" applyFont="1" applyFill="1" applyBorder="1" applyAlignment="1">
      <alignment vertical="center"/>
    </xf>
    <xf numFmtId="0" fontId="6" fillId="7" borderId="15" xfId="0" applyFont="1" applyFill="1" applyBorder="1" applyAlignment="1">
      <alignment vertical="center"/>
    </xf>
    <xf numFmtId="0" fontId="6" fillId="7" borderId="1" xfId="0" applyFont="1" applyFill="1" applyBorder="1" applyAlignment="1">
      <alignment vertical="center"/>
    </xf>
    <xf numFmtId="0" fontId="6" fillId="7" borderId="0" xfId="0" applyFont="1" applyFill="1" applyBorder="1" applyAlignment="1">
      <alignment vertical="center"/>
    </xf>
    <xf numFmtId="0" fontId="6" fillId="7" borderId="2" xfId="0" applyFont="1" applyFill="1" applyBorder="1" applyAlignment="1">
      <alignment vertical="center"/>
    </xf>
    <xf numFmtId="0" fontId="6" fillId="0" borderId="17" xfId="0" applyFont="1" applyFill="1" applyBorder="1" applyAlignment="1">
      <alignment horizontal="center" vertical="center"/>
    </xf>
    <xf numFmtId="0" fontId="6" fillId="0" borderId="13" xfId="0" applyFont="1" applyFill="1" applyBorder="1" applyAlignment="1">
      <alignment horizontal="center" vertical="center"/>
    </xf>
    <xf numFmtId="0" fontId="6" fillId="0" borderId="15" xfId="0" applyFont="1" applyFill="1" applyBorder="1" applyAlignment="1">
      <alignment horizontal="center" vertical="center"/>
    </xf>
    <xf numFmtId="0" fontId="6" fillId="2" borderId="27" xfId="0" quotePrefix="1" applyFont="1" applyFill="1" applyBorder="1" applyAlignment="1">
      <alignment horizontal="center" vertical="center" shrinkToFit="1"/>
    </xf>
    <xf numFmtId="0" fontId="6" fillId="2" borderId="53" xfId="0" applyFont="1" applyFill="1" applyBorder="1" applyAlignment="1">
      <alignment horizontal="center" vertical="center" shrinkToFit="1"/>
    </xf>
    <xf numFmtId="0" fontId="18" fillId="0" borderId="29" xfId="0" applyFont="1" applyFill="1" applyBorder="1" applyAlignment="1">
      <alignment vertical="center" wrapText="1"/>
    </xf>
    <xf numFmtId="0" fontId="6" fillId="0" borderId="27" xfId="0" applyFont="1" applyFill="1" applyBorder="1" applyAlignment="1">
      <alignment vertical="center" wrapText="1"/>
    </xf>
    <xf numFmtId="0" fontId="6" fillId="0" borderId="53" xfId="0" applyFont="1" applyFill="1" applyBorder="1" applyAlignment="1">
      <alignment vertical="center" wrapText="1"/>
    </xf>
    <xf numFmtId="0" fontId="6" fillId="0" borderId="16" xfId="0" applyFont="1" applyFill="1" applyBorder="1" applyAlignment="1">
      <alignment vertical="center" wrapText="1"/>
    </xf>
    <xf numFmtId="0" fontId="6" fillId="0" borderId="3" xfId="0" applyFont="1" applyFill="1" applyBorder="1" applyAlignment="1">
      <alignment vertical="center" wrapText="1"/>
    </xf>
    <xf numFmtId="0" fontId="6" fillId="0" borderId="6" xfId="0" applyFont="1" applyFill="1" applyBorder="1" applyAlignment="1">
      <alignment vertical="center" wrapText="1"/>
    </xf>
    <xf numFmtId="0" fontId="6" fillId="7" borderId="16" xfId="0" applyFont="1" applyFill="1" applyBorder="1" applyAlignment="1">
      <alignment vertical="center"/>
    </xf>
    <xf numFmtId="0" fontId="6" fillId="7" borderId="3" xfId="0" applyFont="1" applyFill="1" applyBorder="1" applyAlignment="1">
      <alignment vertical="center"/>
    </xf>
    <xf numFmtId="0" fontId="6" fillId="7" borderId="6" xfId="0" applyFont="1" applyFill="1" applyBorder="1" applyAlignment="1">
      <alignment vertical="center"/>
    </xf>
    <xf numFmtId="0" fontId="6" fillId="2" borderId="33" xfId="0" applyFont="1" applyFill="1" applyBorder="1" applyAlignment="1">
      <alignment horizontal="center" vertical="center" shrinkToFit="1"/>
    </xf>
    <xf numFmtId="0" fontId="6" fillId="0" borderId="61" xfId="0" applyFont="1" applyFill="1" applyBorder="1" applyAlignment="1">
      <alignment horizontal="center" vertical="center" wrapText="1"/>
    </xf>
    <xf numFmtId="0" fontId="6" fillId="0" borderId="62" xfId="0" applyFont="1" applyFill="1" applyBorder="1" applyAlignment="1">
      <alignment horizontal="center" vertical="center"/>
    </xf>
    <xf numFmtId="0" fontId="6" fillId="0" borderId="63" xfId="0" applyFont="1" applyFill="1" applyBorder="1" applyAlignment="1">
      <alignment horizontal="center" vertical="center"/>
    </xf>
    <xf numFmtId="0" fontId="12" fillId="2" borderId="27" xfId="0" applyFont="1" applyFill="1" applyBorder="1" applyAlignment="1">
      <alignment horizontal="center" vertical="center" wrapText="1"/>
    </xf>
    <xf numFmtId="0" fontId="12" fillId="2" borderId="53" xfId="0" applyFont="1" applyFill="1" applyBorder="1" applyAlignment="1">
      <alignment horizontal="center" vertical="center" wrapText="1"/>
    </xf>
    <xf numFmtId="49" fontId="6" fillId="0" borderId="17" xfId="0" applyNumberFormat="1" applyFont="1" applyFill="1" applyBorder="1" applyAlignment="1">
      <alignment horizontal="left" vertical="center"/>
    </xf>
    <xf numFmtId="49" fontId="6" fillId="0" borderId="13" xfId="0" applyNumberFormat="1" applyFont="1" applyFill="1" applyBorder="1" applyAlignment="1">
      <alignment horizontal="left" vertical="center"/>
    </xf>
    <xf numFmtId="49" fontId="6" fillId="0" borderId="1" xfId="0" applyNumberFormat="1" applyFont="1" applyFill="1" applyBorder="1" applyAlignment="1">
      <alignment horizontal="left" vertical="center"/>
    </xf>
    <xf numFmtId="49" fontId="6" fillId="0" borderId="0" xfId="0" applyNumberFormat="1" applyFont="1" applyFill="1" applyBorder="1" applyAlignment="1">
      <alignment horizontal="left" vertical="center"/>
    </xf>
    <xf numFmtId="49" fontId="6" fillId="7" borderId="17" xfId="0" applyNumberFormat="1" applyFont="1" applyFill="1" applyBorder="1" applyAlignment="1">
      <alignment horizontal="left" vertical="center" wrapText="1"/>
    </xf>
    <xf numFmtId="49" fontId="6" fillId="7" borderId="13" xfId="0" applyNumberFormat="1" applyFont="1" applyFill="1" applyBorder="1" applyAlignment="1">
      <alignment horizontal="left" vertical="center" wrapText="1"/>
    </xf>
    <xf numFmtId="49" fontId="6" fillId="7" borderId="15" xfId="0" applyNumberFormat="1" applyFont="1" applyFill="1" applyBorder="1" applyAlignment="1">
      <alignment horizontal="left" vertical="center" wrapText="1"/>
    </xf>
    <xf numFmtId="49" fontId="6" fillId="7" borderId="1" xfId="0" applyNumberFormat="1" applyFont="1" applyFill="1" applyBorder="1" applyAlignment="1">
      <alignment horizontal="left" vertical="center" wrapText="1"/>
    </xf>
    <xf numFmtId="49" fontId="6" fillId="7" borderId="0" xfId="0" applyNumberFormat="1" applyFont="1" applyFill="1" applyBorder="1" applyAlignment="1">
      <alignment horizontal="left" vertical="center" wrapText="1"/>
    </xf>
    <xf numFmtId="49" fontId="6" fillId="7" borderId="2" xfId="0" applyNumberFormat="1" applyFont="1" applyFill="1" applyBorder="1" applyAlignment="1">
      <alignment horizontal="left" vertical="center" wrapText="1"/>
    </xf>
    <xf numFmtId="0" fontId="6" fillId="2" borderId="17" xfId="0" applyFont="1" applyFill="1" applyBorder="1" applyAlignment="1">
      <alignment horizontal="center" vertical="center" shrinkToFit="1"/>
    </xf>
    <xf numFmtId="0" fontId="6" fillId="2" borderId="13" xfId="0" applyFont="1" applyFill="1" applyBorder="1" applyAlignment="1">
      <alignment horizontal="center" vertical="center" shrinkToFit="1"/>
    </xf>
    <xf numFmtId="0" fontId="6" fillId="2" borderId="15" xfId="0" applyFont="1" applyFill="1" applyBorder="1" applyAlignment="1">
      <alignment horizontal="center" vertical="center" shrinkToFit="1"/>
    </xf>
    <xf numFmtId="0" fontId="6" fillId="2" borderId="16"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6" xfId="0" applyFont="1" applyFill="1" applyBorder="1" applyAlignment="1">
      <alignment horizontal="center" vertical="center" shrinkToFit="1"/>
    </xf>
    <xf numFmtId="49" fontId="6" fillId="2" borderId="10" xfId="1" applyNumberFormat="1" applyFont="1" applyFill="1" applyBorder="1" applyAlignment="1" applyProtection="1">
      <alignment horizontal="right" vertical="center" shrinkToFit="1"/>
    </xf>
    <xf numFmtId="49" fontId="6" fillId="2" borderId="8" xfId="1" applyNumberFormat="1" applyFont="1" applyFill="1" applyBorder="1" applyAlignment="1" applyProtection="1">
      <alignment horizontal="right" vertical="center" shrinkToFit="1"/>
    </xf>
    <xf numFmtId="49" fontId="6" fillId="0" borderId="8"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2" xfId="0" applyFont="1" applyFill="1" applyBorder="1" applyAlignment="1">
      <alignment horizontal="center" vertical="center"/>
    </xf>
    <xf numFmtId="0" fontId="6" fillId="2" borderId="1" xfId="0" applyFont="1" applyFill="1" applyBorder="1" applyAlignment="1">
      <alignment horizontal="center" vertical="center" shrinkToFit="1"/>
    </xf>
    <xf numFmtId="0" fontId="6" fillId="2" borderId="0" xfId="0" applyFont="1" applyFill="1" applyBorder="1" applyAlignment="1">
      <alignment horizontal="center" vertical="center" shrinkToFit="1"/>
    </xf>
    <xf numFmtId="0" fontId="6" fillId="0" borderId="8" xfId="0" applyFont="1" applyFill="1" applyBorder="1" applyAlignment="1">
      <alignment horizontal="left" vertical="center"/>
    </xf>
    <xf numFmtId="0" fontId="6" fillId="0" borderId="12" xfId="0" applyFont="1" applyFill="1" applyBorder="1" applyAlignment="1">
      <alignment horizontal="left" vertical="center"/>
    </xf>
    <xf numFmtId="49" fontId="6" fillId="2" borderId="17" xfId="0" applyNumberFormat="1" applyFont="1" applyFill="1" applyBorder="1" applyAlignment="1">
      <alignment horizontal="center" vertical="center"/>
    </xf>
    <xf numFmtId="49" fontId="6" fillId="2" borderId="13" xfId="0" applyNumberFormat="1" applyFont="1" applyFill="1" applyBorder="1" applyAlignment="1">
      <alignment horizontal="center" vertical="center"/>
    </xf>
    <xf numFmtId="49" fontId="6" fillId="2" borderId="15" xfId="0" applyNumberFormat="1" applyFont="1" applyFill="1" applyBorder="1" applyAlignment="1">
      <alignment horizontal="center" vertical="center"/>
    </xf>
    <xf numFmtId="49" fontId="6" fillId="2" borderId="1" xfId="0" applyNumberFormat="1" applyFont="1" applyFill="1" applyBorder="1" applyAlignment="1">
      <alignment horizontal="center" vertical="center"/>
    </xf>
    <xf numFmtId="49" fontId="6" fillId="2" borderId="0" xfId="0" applyNumberFormat="1" applyFont="1" applyFill="1" applyBorder="1" applyAlignment="1">
      <alignment horizontal="center" vertical="center"/>
    </xf>
    <xf numFmtId="49" fontId="6" fillId="2" borderId="2" xfId="0" applyNumberFormat="1" applyFont="1" applyFill="1" applyBorder="1" applyAlignment="1">
      <alignment horizontal="center" vertical="center"/>
    </xf>
    <xf numFmtId="49" fontId="6" fillId="7" borderId="1" xfId="0" applyNumberFormat="1" applyFont="1" applyFill="1" applyBorder="1" applyAlignment="1">
      <alignment vertical="center" wrapText="1"/>
    </xf>
    <xf numFmtId="0" fontId="6" fillId="2" borderId="21" xfId="0" applyFont="1" applyFill="1" applyBorder="1" applyAlignment="1">
      <alignment horizontal="left" vertical="center"/>
    </xf>
    <xf numFmtId="0" fontId="6" fillId="2" borderId="70" xfId="0" applyFont="1" applyFill="1" applyBorder="1" applyAlignment="1">
      <alignment horizontal="left" vertical="center"/>
    </xf>
    <xf numFmtId="49" fontId="6" fillId="2" borderId="12" xfId="0" applyNumberFormat="1" applyFont="1" applyFill="1" applyBorder="1" applyAlignment="1">
      <alignment horizontal="left" vertical="center"/>
    </xf>
    <xf numFmtId="0" fontId="6" fillId="7" borderId="10" xfId="0" applyFont="1" applyFill="1" applyBorder="1" applyAlignment="1">
      <alignment horizontal="left" vertical="center" wrapText="1"/>
    </xf>
    <xf numFmtId="0" fontId="6" fillId="7" borderId="8" xfId="0" applyFont="1" applyFill="1" applyBorder="1" applyAlignment="1">
      <alignment horizontal="left" vertical="center" wrapText="1"/>
    </xf>
    <xf numFmtId="0" fontId="6" fillId="7" borderId="12" xfId="0" applyFont="1" applyFill="1" applyBorder="1" applyAlignment="1">
      <alignment horizontal="left" vertical="center" wrapText="1"/>
    </xf>
    <xf numFmtId="0" fontId="6" fillId="7" borderId="16" xfId="0" applyFont="1" applyFill="1" applyBorder="1" applyAlignment="1">
      <alignment vertical="center" wrapText="1"/>
    </xf>
    <xf numFmtId="49" fontId="6" fillId="0" borderId="29" xfId="0" applyNumberFormat="1" applyFont="1" applyFill="1" applyBorder="1" applyAlignment="1">
      <alignment horizontal="left" vertical="center"/>
    </xf>
    <xf numFmtId="49" fontId="6" fillId="0" borderId="27" xfId="0" applyNumberFormat="1" applyFont="1" applyFill="1" applyBorder="1" applyAlignment="1">
      <alignment horizontal="left" vertical="center"/>
    </xf>
    <xf numFmtId="49" fontId="6" fillId="0" borderId="53" xfId="0" applyNumberFormat="1" applyFont="1" applyFill="1" applyBorder="1" applyAlignment="1">
      <alignment horizontal="left" vertical="center"/>
    </xf>
    <xf numFmtId="49" fontId="6" fillId="0" borderId="16" xfId="0" applyNumberFormat="1" applyFont="1" applyFill="1" applyBorder="1" applyAlignment="1">
      <alignment horizontal="left" vertical="center"/>
    </xf>
    <xf numFmtId="49" fontId="6" fillId="0" borderId="3" xfId="0" applyNumberFormat="1" applyFont="1" applyFill="1" applyBorder="1" applyAlignment="1">
      <alignment horizontal="left" vertical="center"/>
    </xf>
    <xf numFmtId="49" fontId="6" fillId="0" borderId="6" xfId="0" applyNumberFormat="1" applyFont="1" applyFill="1" applyBorder="1" applyAlignment="1">
      <alignment horizontal="left" vertical="center"/>
    </xf>
    <xf numFmtId="49" fontId="6" fillId="7" borderId="40" xfId="0" applyNumberFormat="1" applyFont="1" applyFill="1" applyBorder="1" applyAlignment="1">
      <alignment horizontal="left" vertical="center" wrapText="1"/>
    </xf>
    <xf numFmtId="0" fontId="6" fillId="7" borderId="40" xfId="0" applyFont="1" applyFill="1" applyBorder="1" applyAlignment="1">
      <alignment vertical="center"/>
    </xf>
    <xf numFmtId="49" fontId="12" fillId="2" borderId="13" xfId="0" applyNumberFormat="1" applyFont="1" applyFill="1" applyBorder="1" applyAlignment="1">
      <alignment horizontal="left" vertical="center" shrinkToFit="1"/>
    </xf>
    <xf numFmtId="49" fontId="12" fillId="2" borderId="15" xfId="0" applyNumberFormat="1" applyFont="1" applyFill="1" applyBorder="1" applyAlignment="1">
      <alignment horizontal="left" vertical="center" shrinkToFit="1"/>
    </xf>
    <xf numFmtId="0" fontId="6" fillId="0" borderId="32" xfId="0" applyFont="1" applyFill="1" applyBorder="1" applyAlignment="1">
      <alignment horizontal="right" vertical="center" wrapText="1"/>
    </xf>
    <xf numFmtId="49" fontId="12" fillId="2" borderId="26" xfId="0" applyNumberFormat="1" applyFont="1" applyFill="1" applyBorder="1" applyAlignment="1">
      <alignment horizontal="left" vertical="center" shrinkToFit="1"/>
    </xf>
    <xf numFmtId="0" fontId="12" fillId="2" borderId="26" xfId="0" applyFont="1" applyFill="1" applyBorder="1" applyAlignment="1">
      <alignment horizontal="left" vertical="center" shrinkToFit="1"/>
    </xf>
    <xf numFmtId="0" fontId="12" fillId="2" borderId="57" xfId="0" applyFont="1" applyFill="1" applyBorder="1" applyAlignment="1">
      <alignment horizontal="left" vertical="center" shrinkToFit="1"/>
    </xf>
    <xf numFmtId="49" fontId="12" fillId="2" borderId="3" xfId="0" applyNumberFormat="1" applyFont="1" applyFill="1" applyBorder="1" applyAlignment="1">
      <alignment horizontal="left" vertical="center" shrinkToFit="1"/>
    </xf>
    <xf numFmtId="0" fontId="12" fillId="2" borderId="3" xfId="0" applyFont="1" applyFill="1" applyBorder="1" applyAlignment="1">
      <alignment horizontal="left" vertical="center" shrinkToFit="1"/>
    </xf>
    <xf numFmtId="0" fontId="12" fillId="2" borderId="6" xfId="0" applyFont="1" applyFill="1" applyBorder="1" applyAlignment="1">
      <alignment horizontal="left" vertical="center" shrinkToFit="1"/>
    </xf>
    <xf numFmtId="0" fontId="6" fillId="0" borderId="17" xfId="0" applyFont="1" applyFill="1" applyBorder="1" applyAlignment="1">
      <alignment horizontal="left" vertical="center" wrapText="1"/>
    </xf>
    <xf numFmtId="0" fontId="6" fillId="0" borderId="16" xfId="0" applyFont="1" applyFill="1" applyBorder="1" applyAlignment="1">
      <alignment horizontal="left" vertical="center" wrapText="1"/>
    </xf>
    <xf numFmtId="49" fontId="6" fillId="2" borderId="33" xfId="0" applyNumberFormat="1" applyFont="1" applyFill="1" applyBorder="1" applyAlignment="1">
      <alignment horizontal="left" vertical="center" wrapText="1"/>
    </xf>
    <xf numFmtId="0" fontId="6" fillId="0" borderId="0" xfId="0" applyFont="1" applyBorder="1" applyAlignment="1">
      <alignment horizontal="right" vertical="center"/>
    </xf>
    <xf numFmtId="0" fontId="6" fillId="0" borderId="26" xfId="0" applyFont="1" applyBorder="1" applyAlignment="1">
      <alignment horizontal="right" vertical="center"/>
    </xf>
    <xf numFmtId="0" fontId="6" fillId="2" borderId="26" xfId="0" applyFont="1" applyFill="1" applyBorder="1" applyAlignment="1">
      <alignment horizontal="center" vertical="center"/>
    </xf>
    <xf numFmtId="0" fontId="6" fillId="2" borderId="57" xfId="0" applyFont="1" applyFill="1" applyBorder="1" applyAlignment="1">
      <alignment horizontal="center" vertical="center"/>
    </xf>
    <xf numFmtId="0" fontId="6" fillId="7" borderId="10" xfId="0" applyFont="1" applyFill="1" applyBorder="1" applyAlignment="1">
      <alignment horizontal="left" vertical="center"/>
    </xf>
    <xf numFmtId="0" fontId="6" fillId="7" borderId="8" xfId="0" applyFont="1" applyFill="1" applyBorder="1" applyAlignment="1">
      <alignment horizontal="left" vertical="center"/>
    </xf>
    <xf numFmtId="0" fontId="6" fillId="0" borderId="30" xfId="0" applyFont="1" applyFill="1" applyBorder="1" applyAlignment="1">
      <alignment horizontal="left" vertical="center" wrapText="1"/>
    </xf>
    <xf numFmtId="0" fontId="6" fillId="0" borderId="31" xfId="0" applyFont="1" applyFill="1" applyBorder="1" applyAlignment="1">
      <alignment horizontal="left" vertical="center" wrapText="1"/>
    </xf>
    <xf numFmtId="0" fontId="6" fillId="0" borderId="32" xfId="0" applyFont="1" applyFill="1" applyBorder="1" applyAlignment="1">
      <alignment horizontal="left" vertical="center" wrapText="1"/>
    </xf>
    <xf numFmtId="0" fontId="6" fillId="0" borderId="26" xfId="0" applyFont="1" applyFill="1" applyBorder="1" applyAlignment="1">
      <alignment horizontal="left" vertical="center" wrapText="1"/>
    </xf>
    <xf numFmtId="0" fontId="6" fillId="0" borderId="29" xfId="0" applyFont="1" applyFill="1" applyBorder="1" applyAlignment="1">
      <alignment horizontal="left" vertical="center" wrapText="1"/>
    </xf>
    <xf numFmtId="0" fontId="6" fillId="0" borderId="27" xfId="0" applyFont="1" applyFill="1" applyBorder="1" applyAlignment="1">
      <alignment horizontal="left" vertical="center" wrapText="1"/>
    </xf>
    <xf numFmtId="0" fontId="6" fillId="0" borderId="57" xfId="0" applyFont="1" applyFill="1" applyBorder="1" applyAlignment="1">
      <alignment horizontal="left" vertical="center" wrapText="1"/>
    </xf>
    <xf numFmtId="0" fontId="6" fillId="0" borderId="33" xfId="0" applyFont="1" applyFill="1" applyBorder="1" applyAlignment="1">
      <alignment horizontal="left" vertical="center" wrapText="1"/>
    </xf>
    <xf numFmtId="0" fontId="6" fillId="0" borderId="25" xfId="0" applyFont="1" applyFill="1" applyBorder="1" applyAlignment="1">
      <alignment horizontal="left" vertical="center" wrapText="1"/>
    </xf>
    <xf numFmtId="0" fontId="6" fillId="7" borderId="10" xfId="0" applyFont="1" applyFill="1" applyBorder="1" applyAlignment="1">
      <alignment horizontal="center" vertical="center"/>
    </xf>
    <xf numFmtId="0" fontId="6" fillId="7" borderId="8" xfId="0" applyFont="1" applyFill="1" applyBorder="1" applyAlignment="1">
      <alignment horizontal="center" vertical="center"/>
    </xf>
    <xf numFmtId="0" fontId="6" fillId="7" borderId="12" xfId="0" applyFont="1" applyFill="1" applyBorder="1" applyAlignment="1">
      <alignment horizontal="center" vertical="center"/>
    </xf>
    <xf numFmtId="0" fontId="6" fillId="0" borderId="1" xfId="0" applyFont="1" applyFill="1" applyBorder="1" applyAlignment="1">
      <alignment horizontal="right" vertical="center"/>
    </xf>
    <xf numFmtId="0" fontId="6" fillId="0" borderId="0" xfId="0" applyFont="1" applyFill="1" applyBorder="1" applyAlignment="1">
      <alignment horizontal="right" vertical="center"/>
    </xf>
    <xf numFmtId="0" fontId="6" fillId="2" borderId="0" xfId="0" applyFont="1" applyFill="1" applyBorder="1" applyAlignment="1">
      <alignment horizontal="left" vertical="center"/>
    </xf>
    <xf numFmtId="0" fontId="6" fillId="2" borderId="17" xfId="0" applyFont="1" applyFill="1" applyBorder="1" applyAlignment="1">
      <alignment horizontal="left" vertical="center" wrapText="1" shrinkToFit="1"/>
    </xf>
    <xf numFmtId="0" fontId="6" fillId="2" borderId="13" xfId="0" applyFont="1" applyFill="1" applyBorder="1" applyAlignment="1">
      <alignment horizontal="left" vertical="center" wrapText="1" shrinkToFit="1"/>
    </xf>
    <xf numFmtId="0" fontId="6" fillId="2" borderId="15" xfId="0" applyFont="1" applyFill="1" applyBorder="1" applyAlignment="1">
      <alignment horizontal="left" vertical="center" wrapText="1" shrinkToFit="1"/>
    </xf>
    <xf numFmtId="0" fontId="6" fillId="2" borderId="1" xfId="0" applyFont="1" applyFill="1" applyBorder="1" applyAlignment="1">
      <alignment horizontal="left" vertical="center" wrapText="1" shrinkToFit="1"/>
    </xf>
    <xf numFmtId="0" fontId="6" fillId="2" borderId="0" xfId="0" applyFont="1" applyFill="1" applyBorder="1" applyAlignment="1">
      <alignment horizontal="left" vertical="center" wrapText="1" shrinkToFit="1"/>
    </xf>
    <xf numFmtId="0" fontId="6" fillId="2" borderId="2" xfId="0" applyFont="1" applyFill="1" applyBorder="1" applyAlignment="1">
      <alignment horizontal="left" vertical="center" wrapText="1" shrinkToFit="1"/>
    </xf>
    <xf numFmtId="0" fontId="6" fillId="2" borderId="16" xfId="0" applyFont="1" applyFill="1" applyBorder="1" applyAlignment="1">
      <alignment horizontal="left" vertical="center" wrapText="1" shrinkToFit="1"/>
    </xf>
    <xf numFmtId="0" fontId="6" fillId="2" borderId="3" xfId="0" applyFont="1" applyFill="1" applyBorder="1" applyAlignment="1">
      <alignment horizontal="left" vertical="center" wrapText="1" shrinkToFit="1"/>
    </xf>
    <xf numFmtId="0" fontId="6" fillId="2" borderId="6" xfId="0" applyFont="1" applyFill="1" applyBorder="1" applyAlignment="1">
      <alignment horizontal="left" vertical="center" wrapText="1" shrinkToFit="1"/>
    </xf>
    <xf numFmtId="0" fontId="6" fillId="0" borderId="8" xfId="0" applyFont="1" applyFill="1" applyBorder="1" applyAlignment="1">
      <alignment horizontal="center" vertical="center"/>
    </xf>
    <xf numFmtId="0" fontId="6" fillId="0" borderId="12" xfId="0" applyFont="1" applyFill="1" applyBorder="1" applyAlignment="1">
      <alignment horizontal="center" vertical="center"/>
    </xf>
    <xf numFmtId="0" fontId="6" fillId="2" borderId="10"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0" borderId="66" xfId="0" applyFont="1" applyFill="1" applyBorder="1" applyAlignment="1">
      <alignment horizontal="center" vertical="center"/>
    </xf>
    <xf numFmtId="0" fontId="6" fillId="0" borderId="64" xfId="0" applyFont="1" applyFill="1" applyBorder="1" applyAlignment="1">
      <alignment horizontal="center" vertical="center"/>
    </xf>
    <xf numFmtId="49" fontId="6" fillId="2" borderId="3" xfId="0" applyNumberFormat="1" applyFont="1" applyFill="1" applyBorder="1" applyAlignment="1">
      <alignment horizontal="center" vertical="center" shrinkToFit="1"/>
    </xf>
    <xf numFmtId="49" fontId="6" fillId="2" borderId="6" xfId="0" applyNumberFormat="1" applyFont="1" applyFill="1" applyBorder="1" applyAlignment="1">
      <alignment horizontal="center" vertical="center" shrinkToFit="1"/>
    </xf>
    <xf numFmtId="0" fontId="6" fillId="0" borderId="32" xfId="0" applyFont="1" applyFill="1" applyBorder="1" applyAlignment="1">
      <alignment horizontal="center" vertical="center"/>
    </xf>
    <xf numFmtId="0" fontId="6" fillId="2" borderId="17" xfId="0" applyFont="1" applyFill="1" applyBorder="1" applyAlignment="1">
      <alignment horizontal="center" vertical="center" wrapText="1" shrinkToFit="1"/>
    </xf>
    <xf numFmtId="0" fontId="6" fillId="2" borderId="13" xfId="0" applyFont="1" applyFill="1" applyBorder="1" applyAlignment="1">
      <alignment horizontal="center" vertical="center" wrapText="1" shrinkToFit="1"/>
    </xf>
    <xf numFmtId="0" fontId="6" fillId="2" borderId="15" xfId="0" applyFont="1" applyFill="1" applyBorder="1" applyAlignment="1">
      <alignment horizontal="center" vertical="center" wrapText="1" shrinkToFit="1"/>
    </xf>
    <xf numFmtId="0" fontId="6" fillId="2" borderId="1" xfId="0" applyFont="1" applyFill="1" applyBorder="1" applyAlignment="1">
      <alignment horizontal="center" vertical="center" wrapText="1" shrinkToFit="1"/>
    </xf>
    <xf numFmtId="0" fontId="6" fillId="2" borderId="0" xfId="0" applyFont="1" applyFill="1" applyBorder="1" applyAlignment="1">
      <alignment horizontal="center" vertical="center" wrapText="1" shrinkToFit="1"/>
    </xf>
    <xf numFmtId="0" fontId="6" fillId="2" borderId="2" xfId="0" applyFont="1" applyFill="1" applyBorder="1" applyAlignment="1">
      <alignment horizontal="center" vertical="center" wrapText="1" shrinkToFit="1"/>
    </xf>
    <xf numFmtId="0" fontId="6" fillId="2" borderId="16" xfId="0" applyFont="1" applyFill="1" applyBorder="1" applyAlignment="1">
      <alignment horizontal="center" vertical="center" wrapText="1" shrinkToFit="1"/>
    </xf>
    <xf numFmtId="0" fontId="6" fillId="2" borderId="3" xfId="0" applyFont="1" applyFill="1" applyBorder="1" applyAlignment="1">
      <alignment horizontal="center" vertical="center" wrapText="1" shrinkToFit="1"/>
    </xf>
    <xf numFmtId="0" fontId="6" fillId="2" borderId="6" xfId="0" applyFont="1" applyFill="1" applyBorder="1" applyAlignment="1">
      <alignment horizontal="center" vertical="center" wrapText="1" shrinkToFit="1"/>
    </xf>
    <xf numFmtId="0" fontId="6" fillId="0" borderId="15" xfId="0" applyFont="1" applyBorder="1" applyAlignment="1">
      <alignment horizontal="left" vertical="center" wrapText="1" shrinkToFit="1"/>
    </xf>
    <xf numFmtId="0" fontId="6" fillId="0" borderId="2" xfId="0" applyFont="1" applyBorder="1" applyAlignment="1">
      <alignment horizontal="left" vertical="center" wrapText="1" shrinkToFit="1"/>
    </xf>
    <xf numFmtId="49" fontId="6" fillId="2" borderId="0" xfId="0" applyNumberFormat="1" applyFont="1" applyFill="1" applyBorder="1" applyAlignment="1">
      <alignment horizontal="center" vertical="center" shrinkToFit="1"/>
    </xf>
    <xf numFmtId="49" fontId="6" fillId="2" borderId="2" xfId="0" applyNumberFormat="1" applyFont="1" applyFill="1" applyBorder="1" applyAlignment="1">
      <alignment horizontal="center" vertical="center" shrinkToFit="1"/>
    </xf>
    <xf numFmtId="0" fontId="6" fillId="7" borderId="17" xfId="0" applyFont="1" applyFill="1" applyBorder="1" applyAlignment="1">
      <alignment vertical="top" wrapText="1"/>
    </xf>
    <xf numFmtId="0" fontId="6" fillId="7" borderId="13" xfId="0" applyFont="1" applyFill="1" applyBorder="1" applyAlignment="1">
      <alignment vertical="top" wrapText="1"/>
    </xf>
    <xf numFmtId="0" fontId="6" fillId="7" borderId="16" xfId="0" applyFont="1" applyFill="1" applyBorder="1" applyAlignment="1">
      <alignment vertical="top" wrapText="1"/>
    </xf>
    <xf numFmtId="0" fontId="6" fillId="7" borderId="3" xfId="0" applyFont="1" applyFill="1" applyBorder="1" applyAlignment="1">
      <alignment vertical="top" wrapText="1"/>
    </xf>
    <xf numFmtId="0" fontId="6" fillId="7" borderId="10" xfId="0" applyFont="1" applyFill="1" applyBorder="1" applyAlignment="1">
      <alignment horizontal="center" vertical="center" wrapText="1" shrinkToFit="1"/>
    </xf>
    <xf numFmtId="0" fontId="6" fillId="7" borderId="8" xfId="0" applyFont="1" applyFill="1" applyBorder="1" applyAlignment="1">
      <alignment horizontal="center" vertical="center" shrinkToFit="1"/>
    </xf>
    <xf numFmtId="0" fontId="6" fillId="7" borderId="12" xfId="0" applyFont="1" applyFill="1" applyBorder="1" applyAlignment="1">
      <alignment horizontal="center" vertical="center" shrinkToFit="1"/>
    </xf>
    <xf numFmtId="0" fontId="6" fillId="7" borderId="17" xfId="0" applyFont="1" applyFill="1" applyBorder="1" applyAlignment="1">
      <alignment horizontal="left" vertical="center" wrapText="1"/>
    </xf>
    <xf numFmtId="0" fontId="6" fillId="7" borderId="13" xfId="0" applyFont="1" applyFill="1" applyBorder="1" applyAlignment="1">
      <alignment horizontal="left" vertical="center" wrapText="1"/>
    </xf>
    <xf numFmtId="0" fontId="6" fillId="7" borderId="17" xfId="0" applyFont="1" applyFill="1" applyBorder="1" applyAlignment="1">
      <alignment horizontal="left" vertical="top" wrapText="1"/>
    </xf>
    <xf numFmtId="0" fontId="6" fillId="7" borderId="15" xfId="0" applyFont="1" applyFill="1" applyBorder="1" applyAlignment="1">
      <alignment horizontal="left" vertical="top" wrapText="1"/>
    </xf>
    <xf numFmtId="0" fontId="6" fillId="7" borderId="1" xfId="0" applyFont="1" applyFill="1" applyBorder="1" applyAlignment="1">
      <alignment horizontal="left" vertical="top" wrapText="1"/>
    </xf>
    <xf numFmtId="0" fontId="6" fillId="7" borderId="2" xfId="0" applyFont="1" applyFill="1" applyBorder="1" applyAlignment="1">
      <alignment horizontal="left" vertical="top" wrapText="1"/>
    </xf>
    <xf numFmtId="0" fontId="6" fillId="7" borderId="16" xfId="0" applyFont="1" applyFill="1" applyBorder="1" applyAlignment="1">
      <alignment horizontal="left" vertical="top" wrapText="1"/>
    </xf>
    <xf numFmtId="0" fontId="6" fillId="7" borderId="6" xfId="0" applyFont="1" applyFill="1" applyBorder="1" applyAlignment="1">
      <alignment horizontal="left" vertical="top" wrapText="1"/>
    </xf>
    <xf numFmtId="0" fontId="6" fillId="7" borderId="10" xfId="0" applyFont="1" applyFill="1" applyBorder="1" applyAlignment="1">
      <alignment horizontal="center" vertical="center" shrinkToFit="1"/>
    </xf>
    <xf numFmtId="0" fontId="12" fillId="2" borderId="0" xfId="0" applyFont="1" applyFill="1" applyBorder="1" applyAlignment="1">
      <alignment horizontal="center" vertical="center" shrinkToFit="1"/>
    </xf>
    <xf numFmtId="0" fontId="12" fillId="2" borderId="2" xfId="0" applyFont="1" applyFill="1" applyBorder="1" applyAlignment="1">
      <alignment horizontal="center" vertical="center" shrinkToFit="1"/>
    </xf>
    <xf numFmtId="0" fontId="6" fillId="0" borderId="6" xfId="0" applyFont="1" applyBorder="1" applyAlignment="1">
      <alignment horizontal="left" vertical="center" wrapText="1" shrinkToFit="1"/>
    </xf>
    <xf numFmtId="0" fontId="12" fillId="2" borderId="1" xfId="0" applyFont="1" applyFill="1" applyBorder="1" applyAlignment="1">
      <alignment horizontal="center" vertical="center"/>
    </xf>
    <xf numFmtId="0" fontId="6" fillId="2" borderId="17" xfId="0" applyFont="1" applyFill="1" applyBorder="1" applyAlignment="1">
      <alignment vertical="center" wrapText="1" shrinkToFit="1"/>
    </xf>
    <xf numFmtId="0" fontId="6" fillId="2" borderId="13" xfId="0" applyFont="1" applyFill="1" applyBorder="1" applyAlignment="1">
      <alignment vertical="center" wrapText="1" shrinkToFit="1"/>
    </xf>
    <xf numFmtId="0" fontId="6" fillId="2" borderId="15" xfId="0" applyFont="1" applyFill="1" applyBorder="1" applyAlignment="1">
      <alignment vertical="center" wrapText="1" shrinkToFit="1"/>
    </xf>
    <xf numFmtId="0" fontId="6" fillId="2" borderId="1" xfId="0" applyFont="1" applyFill="1" applyBorder="1" applyAlignment="1">
      <alignment vertical="center" wrapText="1" shrinkToFit="1"/>
    </xf>
    <xf numFmtId="0" fontId="6" fillId="2" borderId="0" xfId="0" applyFont="1" applyFill="1" applyBorder="1" applyAlignment="1">
      <alignment vertical="center" wrapText="1" shrinkToFit="1"/>
    </xf>
    <xf numFmtId="0" fontId="6" fillId="2" borderId="2" xfId="0" applyFont="1" applyFill="1" applyBorder="1" applyAlignment="1">
      <alignment vertical="center" wrapText="1" shrinkToFit="1"/>
    </xf>
    <xf numFmtId="0" fontId="6" fillId="2" borderId="16" xfId="0" applyFont="1" applyFill="1" applyBorder="1" applyAlignment="1">
      <alignment vertical="center" wrapText="1" shrinkToFit="1"/>
    </xf>
    <xf numFmtId="0" fontId="6" fillId="2" borderId="3" xfId="0" applyFont="1" applyFill="1" applyBorder="1" applyAlignment="1">
      <alignment vertical="center" wrapText="1" shrinkToFit="1"/>
    </xf>
    <xf numFmtId="0" fontId="6" fillId="2" borderId="6" xfId="0" applyFont="1" applyFill="1" applyBorder="1" applyAlignment="1">
      <alignment vertical="center" wrapText="1" shrinkToFit="1"/>
    </xf>
    <xf numFmtId="0" fontId="6" fillId="0" borderId="17"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6" fillId="2" borderId="1" xfId="0" applyFont="1" applyFill="1" applyBorder="1" applyAlignment="1">
      <alignment horizontal="left" vertical="center"/>
    </xf>
    <xf numFmtId="0" fontId="6" fillId="2" borderId="16" xfId="0" applyFont="1" applyFill="1" applyBorder="1" applyAlignment="1">
      <alignment horizontal="left" vertical="center"/>
    </xf>
    <xf numFmtId="0" fontId="6" fillId="7" borderId="17" xfId="0" applyFont="1" applyFill="1" applyBorder="1" applyAlignment="1">
      <alignment horizontal="center" vertical="center"/>
    </xf>
    <xf numFmtId="0" fontId="6" fillId="7" borderId="13" xfId="0" applyFont="1" applyFill="1" applyBorder="1" applyAlignment="1">
      <alignment horizontal="center" vertical="center"/>
    </xf>
    <xf numFmtId="0" fontId="6" fillId="7" borderId="15" xfId="0" applyFont="1" applyFill="1" applyBorder="1" applyAlignment="1">
      <alignment horizontal="center" vertical="center"/>
    </xf>
    <xf numFmtId="0" fontId="6" fillId="7" borderId="10" xfId="0" applyFont="1" applyFill="1" applyBorder="1" applyAlignment="1">
      <alignment horizontal="left" vertical="center" wrapText="1" shrinkToFit="1"/>
    </xf>
    <xf numFmtId="0" fontId="6" fillId="7" borderId="8" xfId="0" applyFont="1" applyFill="1" applyBorder="1" applyAlignment="1">
      <alignment horizontal="left" vertical="center" wrapText="1" shrinkToFit="1"/>
    </xf>
    <xf numFmtId="0" fontId="12" fillId="2" borderId="10" xfId="0" applyFont="1" applyFill="1" applyBorder="1" applyAlignment="1">
      <alignment horizontal="center" vertical="center" wrapText="1" shrinkToFit="1"/>
    </xf>
    <xf numFmtId="0" fontId="12" fillId="2" borderId="8" xfId="0" applyFont="1" applyFill="1" applyBorder="1" applyAlignment="1">
      <alignment horizontal="center" vertical="center" wrapText="1" shrinkToFit="1"/>
    </xf>
    <xf numFmtId="0" fontId="6" fillId="7" borderId="15" xfId="0" applyFont="1" applyFill="1" applyBorder="1" applyAlignment="1">
      <alignment horizontal="left" vertical="center" wrapText="1"/>
    </xf>
    <xf numFmtId="0" fontId="6" fillId="7" borderId="16" xfId="0" applyFont="1" applyFill="1" applyBorder="1" applyAlignment="1">
      <alignment horizontal="left" vertical="center" wrapText="1"/>
    </xf>
    <xf numFmtId="0" fontId="6" fillId="7" borderId="6" xfId="0" applyFont="1" applyFill="1" applyBorder="1" applyAlignment="1">
      <alignment horizontal="left" vertical="center" wrapText="1"/>
    </xf>
    <xf numFmtId="0" fontId="6" fillId="2" borderId="17"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7" borderId="10" xfId="0" applyFont="1" applyFill="1" applyBorder="1" applyAlignment="1">
      <alignment vertical="center" shrinkToFit="1"/>
    </xf>
    <xf numFmtId="0" fontId="6" fillId="0" borderId="12" xfId="0" applyFont="1" applyBorder="1" applyAlignment="1">
      <alignment vertical="center" shrinkToFit="1"/>
    </xf>
    <xf numFmtId="0" fontId="6" fillId="2" borderId="10" xfId="0" applyFont="1" applyFill="1" applyBorder="1" applyAlignment="1">
      <alignment horizontal="center" vertical="center" shrinkToFit="1"/>
    </xf>
    <xf numFmtId="0" fontId="6" fillId="2" borderId="8" xfId="0" applyFont="1" applyFill="1" applyBorder="1" applyAlignment="1">
      <alignment horizontal="center" vertical="center" shrinkToFit="1"/>
    </xf>
    <xf numFmtId="0" fontId="6" fillId="2" borderId="12" xfId="0" applyFont="1" applyFill="1" applyBorder="1" applyAlignment="1">
      <alignment horizontal="center" vertical="center" shrinkToFit="1"/>
    </xf>
    <xf numFmtId="0" fontId="6" fillId="7" borderId="1" xfId="0" applyFont="1" applyFill="1" applyBorder="1" applyAlignment="1">
      <alignment horizontal="center" vertical="center"/>
    </xf>
    <xf numFmtId="0" fontId="6" fillId="7" borderId="16" xfId="0" applyFont="1" applyFill="1" applyBorder="1" applyAlignment="1">
      <alignment horizontal="center" vertical="center"/>
    </xf>
    <xf numFmtId="0" fontId="6" fillId="7" borderId="71" xfId="0" applyFont="1" applyFill="1" applyBorder="1" applyAlignment="1">
      <alignment vertical="center" wrapText="1"/>
    </xf>
    <xf numFmtId="0" fontId="6" fillId="7" borderId="66" xfId="0" applyFont="1" applyFill="1" applyBorder="1" applyAlignment="1">
      <alignment vertical="center"/>
    </xf>
    <xf numFmtId="0" fontId="6" fillId="2" borderId="25" xfId="0" quotePrefix="1" applyFont="1" applyFill="1" applyBorder="1" applyAlignment="1">
      <alignment horizontal="center" vertical="center"/>
    </xf>
    <xf numFmtId="0" fontId="6" fillId="2" borderId="60" xfId="0" quotePrefix="1" applyFont="1" applyFill="1" applyBorder="1" applyAlignment="1">
      <alignment horizontal="center" vertical="center"/>
    </xf>
    <xf numFmtId="0" fontId="6" fillId="7" borderId="72" xfId="0" applyFont="1" applyFill="1" applyBorder="1" applyAlignment="1">
      <alignment vertical="center"/>
    </xf>
    <xf numFmtId="0" fontId="6" fillId="0" borderId="20" xfId="0" applyFont="1" applyFill="1" applyBorder="1" applyAlignment="1">
      <alignment horizontal="center" vertical="center"/>
    </xf>
    <xf numFmtId="0" fontId="6" fillId="0" borderId="21" xfId="0" applyFont="1" applyFill="1" applyBorder="1" applyAlignment="1">
      <alignment horizontal="center" vertical="center"/>
    </xf>
    <xf numFmtId="0" fontId="6" fillId="0" borderId="70" xfId="0" applyFont="1" applyFill="1" applyBorder="1" applyAlignment="1">
      <alignment horizontal="center" vertical="center"/>
    </xf>
    <xf numFmtId="0" fontId="6" fillId="7" borderId="10" xfId="0" applyFont="1" applyFill="1" applyBorder="1" applyAlignment="1">
      <alignment vertical="center"/>
    </xf>
    <xf numFmtId="0" fontId="6" fillId="7" borderId="12" xfId="0" applyFont="1" applyFill="1" applyBorder="1" applyAlignment="1">
      <alignment vertical="center"/>
    </xf>
    <xf numFmtId="0" fontId="6" fillId="2" borderId="12" xfId="0" applyFont="1" applyFill="1" applyBorder="1" applyAlignment="1">
      <alignment horizontal="center" vertical="center" wrapText="1"/>
    </xf>
    <xf numFmtId="0" fontId="6" fillId="7" borderId="12" xfId="0" applyFont="1" applyFill="1" applyBorder="1" applyAlignment="1">
      <alignment horizontal="left" vertical="center"/>
    </xf>
    <xf numFmtId="0" fontId="6" fillId="0" borderId="0" xfId="1" applyFont="1" applyFill="1" applyBorder="1" applyAlignment="1" applyProtection="1">
      <alignment horizontal="left" vertical="center" wrapText="1"/>
    </xf>
    <xf numFmtId="0" fontId="18" fillId="0" borderId="0" xfId="1" applyFont="1" applyFill="1" applyBorder="1" applyAlignment="1" applyProtection="1">
      <alignment horizontal="left" vertical="center" wrapText="1"/>
    </xf>
    <xf numFmtId="0" fontId="6" fillId="7" borderId="14"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6" xfId="0" applyFont="1" applyFill="1" applyBorder="1" applyAlignment="1">
      <alignment horizontal="center" vertical="center"/>
    </xf>
    <xf numFmtId="0" fontId="6" fillId="7" borderId="14" xfId="0" applyFont="1" applyFill="1" applyBorder="1" applyAlignment="1">
      <alignment vertical="center"/>
    </xf>
    <xf numFmtId="0" fontId="6" fillId="2" borderId="14" xfId="0" applyFont="1" applyFill="1" applyBorder="1" applyAlignment="1">
      <alignment vertical="center" wrapText="1"/>
    </xf>
    <xf numFmtId="0" fontId="6" fillId="2" borderId="10" xfId="0" applyFont="1" applyFill="1" applyBorder="1" applyAlignment="1">
      <alignment vertical="center" wrapText="1"/>
    </xf>
    <xf numFmtId="0" fontId="6" fillId="0" borderId="3" xfId="0" applyFont="1" applyFill="1" applyBorder="1" applyAlignment="1">
      <alignment horizontal="left" vertical="center" shrinkToFit="1"/>
    </xf>
    <xf numFmtId="0" fontId="6" fillId="0" borderId="0" xfId="0" quotePrefix="1" applyFont="1" applyFill="1" applyAlignment="1">
      <alignment horizontal="left" vertical="center" wrapText="1"/>
    </xf>
    <xf numFmtId="0" fontId="6" fillId="4" borderId="0" xfId="0" applyFont="1" applyFill="1" applyAlignment="1">
      <alignment horizontal="left" vertical="center" wrapText="1"/>
    </xf>
    <xf numFmtId="0" fontId="6" fillId="0" borderId="0" xfId="0" applyFont="1" applyAlignment="1">
      <alignment horizontal="right" vertical="center" wrapText="1"/>
    </xf>
    <xf numFmtId="0" fontId="6" fillId="0" borderId="0" xfId="0" applyFont="1" applyAlignment="1">
      <alignment horizontal="right" vertical="center"/>
    </xf>
    <xf numFmtId="0" fontId="6" fillId="0" borderId="0" xfId="0" applyFont="1" applyBorder="1" applyAlignment="1">
      <alignment horizontal="center" vertical="center"/>
    </xf>
    <xf numFmtId="0" fontId="6" fillId="2" borderId="3" xfId="0" applyFont="1" applyFill="1" applyBorder="1" applyAlignment="1">
      <alignment vertical="center"/>
    </xf>
    <xf numFmtId="0" fontId="6" fillId="7" borderId="14" xfId="0" applyFont="1" applyFill="1" applyBorder="1" applyAlignment="1">
      <alignment vertical="center" wrapText="1"/>
    </xf>
    <xf numFmtId="0" fontId="6" fillId="2" borderId="17" xfId="0" quotePrefix="1" applyFont="1" applyFill="1" applyBorder="1" applyAlignment="1">
      <alignment horizontal="left" vertical="center" wrapText="1"/>
    </xf>
    <xf numFmtId="0" fontId="6" fillId="2" borderId="1" xfId="0" quotePrefix="1" applyFont="1" applyFill="1" applyBorder="1" applyAlignment="1">
      <alignment horizontal="left" vertical="center" wrapText="1"/>
    </xf>
    <xf numFmtId="0" fontId="6" fillId="2" borderId="2"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12" xfId="0" applyFont="1" applyFill="1" applyBorder="1" applyAlignment="1">
      <alignment horizontal="left" vertical="center" wrapText="1"/>
    </xf>
    <xf numFmtId="0" fontId="6" fillId="0" borderId="10" xfId="0" applyFont="1" applyFill="1" applyBorder="1" applyAlignment="1">
      <alignment horizontal="left" vertical="center" wrapText="1"/>
    </xf>
    <xf numFmtId="0" fontId="6" fillId="0" borderId="14" xfId="0" applyFont="1" applyFill="1" applyBorder="1" applyAlignment="1">
      <alignment horizontal="left" vertical="center" indent="2" shrinkToFit="1"/>
    </xf>
    <xf numFmtId="0" fontId="6" fillId="0" borderId="14" xfId="0" applyFont="1" applyFill="1" applyBorder="1" applyAlignment="1">
      <alignment horizontal="left" vertical="center" indent="2"/>
    </xf>
    <xf numFmtId="0" fontId="6" fillId="2" borderId="17" xfId="0" applyFont="1" applyFill="1" applyBorder="1" applyAlignment="1">
      <alignment horizontal="center" vertical="top" wrapText="1"/>
    </xf>
    <xf numFmtId="0" fontId="6" fillId="2" borderId="13" xfId="0" applyFont="1" applyFill="1" applyBorder="1" applyAlignment="1">
      <alignment horizontal="center" vertical="top" wrapText="1"/>
    </xf>
    <xf numFmtId="0" fontId="6" fillId="2" borderId="15" xfId="0" applyFont="1" applyFill="1" applyBorder="1" applyAlignment="1">
      <alignment horizontal="center" vertical="top" wrapText="1"/>
    </xf>
    <xf numFmtId="0" fontId="6" fillId="2" borderId="1" xfId="0" applyFont="1" applyFill="1" applyBorder="1" applyAlignment="1">
      <alignment horizontal="center" vertical="top" wrapText="1"/>
    </xf>
    <xf numFmtId="0" fontId="6" fillId="2" borderId="0" xfId="0" applyFont="1" applyFill="1" applyBorder="1" applyAlignment="1">
      <alignment horizontal="center" vertical="top" wrapText="1"/>
    </xf>
    <xf numFmtId="0" fontId="6" fillId="2" borderId="2" xfId="0" applyFont="1" applyFill="1" applyBorder="1" applyAlignment="1">
      <alignment horizontal="center" vertical="top" wrapText="1"/>
    </xf>
    <xf numFmtId="0" fontId="12" fillId="2" borderId="18" xfId="0" applyFont="1" applyFill="1" applyBorder="1" applyAlignment="1">
      <alignment horizontal="center" vertical="center"/>
    </xf>
    <xf numFmtId="0" fontId="12" fillId="2" borderId="48" xfId="0" applyFont="1" applyFill="1" applyBorder="1" applyAlignment="1">
      <alignment horizontal="center" vertical="center"/>
    </xf>
    <xf numFmtId="0" fontId="12" fillId="0" borderId="10" xfId="0" applyFont="1" applyFill="1" applyBorder="1" applyAlignment="1">
      <alignment horizontal="center" vertical="center" shrinkToFit="1"/>
    </xf>
    <xf numFmtId="0" fontId="12" fillId="0" borderId="8" xfId="0" applyFont="1" applyFill="1" applyBorder="1" applyAlignment="1">
      <alignment horizontal="center" vertical="center" shrinkToFit="1"/>
    </xf>
    <xf numFmtId="0" fontId="6" fillId="0" borderId="14" xfId="0" applyFont="1" applyFill="1" applyBorder="1" applyAlignment="1">
      <alignment horizontal="left" vertical="center" shrinkToFit="1"/>
    </xf>
    <xf numFmtId="0" fontId="6" fillId="0" borderId="14" xfId="0" applyFont="1" applyFill="1" applyBorder="1" applyAlignment="1">
      <alignment vertical="center" shrinkToFit="1"/>
    </xf>
    <xf numFmtId="0" fontId="6" fillId="0" borderId="0" xfId="0" applyFont="1" applyFill="1" applyBorder="1" applyAlignment="1">
      <alignment horizontal="right" vertical="center" wrapText="1"/>
    </xf>
    <xf numFmtId="0" fontId="6" fillId="2" borderId="3" xfId="0" quotePrefix="1" applyFont="1" applyFill="1" applyBorder="1" applyAlignment="1">
      <alignment horizontal="center" vertical="center"/>
    </xf>
    <xf numFmtId="0" fontId="6" fillId="0" borderId="14" xfId="0" applyFont="1" applyBorder="1" applyAlignment="1">
      <alignment horizontal="left" vertical="center"/>
    </xf>
    <xf numFmtId="0" fontId="12" fillId="2" borderId="49" xfId="0" applyFont="1" applyFill="1" applyBorder="1" applyAlignment="1">
      <alignment horizontal="center" vertical="center"/>
    </xf>
    <xf numFmtId="0" fontId="12" fillId="2" borderId="46" xfId="0" applyFont="1" applyFill="1" applyBorder="1" applyAlignment="1">
      <alignment horizontal="center" vertical="center"/>
    </xf>
    <xf numFmtId="0" fontId="12" fillId="2" borderId="14" xfId="0" applyFont="1" applyFill="1" applyBorder="1" applyAlignment="1">
      <alignment horizontal="center" vertical="center"/>
    </xf>
    <xf numFmtId="0" fontId="6" fillId="0" borderId="10" xfId="0" applyFont="1" applyFill="1" applyBorder="1" applyAlignment="1">
      <alignment horizontal="center" vertical="center"/>
    </xf>
    <xf numFmtId="0" fontId="12" fillId="7" borderId="17" xfId="0" applyFont="1" applyFill="1" applyBorder="1" applyAlignment="1">
      <alignment horizontal="center" vertical="center"/>
    </xf>
    <xf numFmtId="0" fontId="12" fillId="7" borderId="15" xfId="0" applyFont="1" applyFill="1" applyBorder="1" applyAlignment="1">
      <alignment horizontal="center" vertical="center"/>
    </xf>
    <xf numFmtId="0" fontId="6" fillId="7" borderId="3" xfId="0" applyFont="1" applyFill="1" applyBorder="1" applyAlignment="1">
      <alignment horizontal="center" vertical="center"/>
    </xf>
    <xf numFmtId="0" fontId="12" fillId="2" borderId="73" xfId="0" applyFont="1" applyFill="1" applyBorder="1" applyAlignment="1">
      <alignment horizontal="center" vertical="center"/>
    </xf>
    <xf numFmtId="0" fontId="12" fillId="2" borderId="44" xfId="0" applyFont="1" applyFill="1" applyBorder="1" applyAlignment="1">
      <alignment horizontal="center" vertical="center"/>
    </xf>
    <xf numFmtId="0" fontId="6" fillId="0" borderId="0" xfId="0" applyFont="1" applyAlignment="1">
      <alignment horizontal="left" vertical="top" wrapText="1"/>
    </xf>
    <xf numFmtId="0" fontId="6" fillId="7" borderId="41" xfId="0" applyFont="1" applyFill="1" applyBorder="1" applyAlignment="1">
      <alignment horizontal="center" vertical="center"/>
    </xf>
    <xf numFmtId="0" fontId="6" fillId="7" borderId="42" xfId="0" applyFont="1" applyFill="1" applyBorder="1" applyAlignment="1">
      <alignment horizontal="center" vertical="center"/>
    </xf>
    <xf numFmtId="0" fontId="12" fillId="2" borderId="47" xfId="0" applyFont="1" applyFill="1" applyBorder="1" applyAlignment="1">
      <alignment horizontal="center" vertical="center"/>
    </xf>
    <xf numFmtId="0" fontId="12" fillId="2" borderId="45" xfId="0" applyFont="1" applyFill="1" applyBorder="1" applyAlignment="1">
      <alignment horizontal="center" vertical="center"/>
    </xf>
    <xf numFmtId="0" fontId="6" fillId="0" borderId="54" xfId="0" applyFont="1" applyBorder="1" applyAlignment="1">
      <alignment vertical="center" wrapText="1"/>
    </xf>
    <xf numFmtId="0" fontId="6" fillId="0" borderId="55" xfId="0" applyFont="1" applyBorder="1" applyAlignment="1">
      <alignment vertical="center" wrapText="1"/>
    </xf>
    <xf numFmtId="0" fontId="6" fillId="0" borderId="11" xfId="0" applyFont="1" applyBorder="1" applyAlignment="1">
      <alignment vertical="center" wrapText="1"/>
    </xf>
    <xf numFmtId="0" fontId="12" fillId="2" borderId="34"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6" fillId="2" borderId="7" xfId="0" applyFont="1" applyFill="1" applyBorder="1" applyAlignment="1">
      <alignment horizontal="left" vertical="center" wrapText="1"/>
    </xf>
    <xf numFmtId="0" fontId="6" fillId="2" borderId="12" xfId="0" applyFont="1" applyFill="1" applyBorder="1" applyAlignment="1">
      <alignment horizontal="left" vertical="center" wrapText="1"/>
    </xf>
    <xf numFmtId="0" fontId="6" fillId="7" borderId="2" xfId="0" applyFont="1" applyFill="1" applyBorder="1" applyAlignment="1">
      <alignment horizontal="center" vertical="center"/>
    </xf>
    <xf numFmtId="0" fontId="6" fillId="0" borderId="17" xfId="0" applyFont="1" applyBorder="1" applyAlignment="1">
      <alignment vertical="center" wrapText="1"/>
    </xf>
    <xf numFmtId="0" fontId="6" fillId="0" borderId="13" xfId="0" applyFont="1" applyBorder="1" applyAlignment="1">
      <alignment vertical="center" wrapText="1"/>
    </xf>
    <xf numFmtId="0" fontId="6" fillId="0" borderId="19" xfId="0" applyFont="1" applyBorder="1" applyAlignment="1">
      <alignment vertical="center" wrapText="1"/>
    </xf>
    <xf numFmtId="0" fontId="12" fillId="2" borderId="4" xfId="0" applyFont="1" applyFill="1" applyBorder="1" applyAlignment="1">
      <alignment horizontal="center" vertical="center"/>
    </xf>
    <xf numFmtId="0" fontId="12" fillId="2" borderId="0" xfId="0" applyFont="1" applyFill="1" applyBorder="1" applyAlignment="1">
      <alignment horizontal="center" vertical="center"/>
    </xf>
    <xf numFmtId="0" fontId="12" fillId="2" borderId="5" xfId="0" applyFont="1" applyFill="1" applyBorder="1" applyAlignment="1">
      <alignment horizontal="center" vertical="center"/>
    </xf>
    <xf numFmtId="0" fontId="6" fillId="2" borderId="4" xfId="0" applyFont="1" applyFill="1" applyBorder="1" applyAlignment="1">
      <alignment horizontal="left" vertical="center" wrapText="1"/>
    </xf>
    <xf numFmtId="0" fontId="6" fillId="0" borderId="8" xfId="0" applyFont="1" applyFill="1" applyBorder="1" applyAlignment="1">
      <alignment horizontal="center" vertical="center" shrinkToFit="1"/>
    </xf>
    <xf numFmtId="0" fontId="6" fillId="7" borderId="41" xfId="0" applyFont="1" applyFill="1" applyBorder="1">
      <alignment vertical="center"/>
    </xf>
    <xf numFmtId="0" fontId="6" fillId="7" borderId="42" xfId="0" applyFont="1" applyFill="1" applyBorder="1">
      <alignment vertical="center"/>
    </xf>
    <xf numFmtId="0" fontId="6" fillId="7" borderId="22" xfId="0" applyFont="1" applyFill="1" applyBorder="1" applyAlignment="1">
      <alignment horizontal="center" vertical="center"/>
    </xf>
    <xf numFmtId="0" fontId="6" fillId="7" borderId="23" xfId="0" applyFont="1" applyFill="1" applyBorder="1" applyAlignment="1">
      <alignment horizontal="center" vertical="center"/>
    </xf>
    <xf numFmtId="0" fontId="6" fillId="0" borderId="10" xfId="0" applyFont="1" applyFill="1" applyBorder="1" applyAlignment="1">
      <alignment horizontal="left" vertical="center" shrinkToFit="1"/>
    </xf>
    <xf numFmtId="0" fontId="6" fillId="0" borderId="8" xfId="0" applyFont="1" applyFill="1" applyBorder="1" applyAlignment="1">
      <alignment horizontal="left" vertical="center" shrinkToFit="1"/>
    </xf>
    <xf numFmtId="0" fontId="6" fillId="0" borderId="8" xfId="0" quotePrefix="1" applyFont="1" applyFill="1" applyBorder="1" applyAlignment="1">
      <alignment horizontal="left" vertical="center" shrinkToFit="1"/>
    </xf>
    <xf numFmtId="0" fontId="6" fillId="0" borderId="12" xfId="0" quotePrefix="1" applyFont="1" applyFill="1" applyBorder="1" applyAlignment="1">
      <alignment horizontal="left" vertical="center" shrinkToFit="1"/>
    </xf>
    <xf numFmtId="0" fontId="6" fillId="0" borderId="9" xfId="0" applyFont="1" applyFill="1" applyBorder="1" applyAlignment="1">
      <alignment horizontal="left" vertical="center" wrapText="1"/>
    </xf>
    <xf numFmtId="0" fontId="12" fillId="2" borderId="39" xfId="0" applyFont="1" applyFill="1" applyBorder="1" applyAlignment="1">
      <alignment horizontal="center" vertical="center"/>
    </xf>
    <xf numFmtId="0" fontId="12" fillId="2" borderId="24" xfId="0" applyFont="1" applyFill="1" applyBorder="1" applyAlignment="1">
      <alignment horizontal="center" vertical="center"/>
    </xf>
    <xf numFmtId="0" fontId="12" fillId="2" borderId="22" xfId="0" applyFont="1" applyFill="1" applyBorder="1" applyAlignment="1">
      <alignment horizontal="center" vertical="center"/>
    </xf>
    <xf numFmtId="0" fontId="12" fillId="2" borderId="28" xfId="0" applyFont="1" applyFill="1" applyBorder="1" applyAlignment="1">
      <alignment horizontal="center" vertical="center"/>
    </xf>
    <xf numFmtId="0" fontId="6" fillId="0" borderId="14" xfId="0" applyFont="1" applyBorder="1" applyAlignment="1">
      <alignment horizontal="left" vertical="center" wrapText="1"/>
    </xf>
    <xf numFmtId="0" fontId="6" fillId="0" borderId="0" xfId="0" applyFont="1" applyAlignment="1">
      <alignment horizontal="center" vertical="center" wrapText="1"/>
    </xf>
    <xf numFmtId="0" fontId="43" fillId="0" borderId="0" xfId="0" applyFont="1" applyBorder="1" applyAlignment="1">
      <alignment horizontal="left" vertical="center" wrapText="1"/>
    </xf>
    <xf numFmtId="0" fontId="12" fillId="0" borderId="0" xfId="0" applyFont="1" applyBorder="1" applyAlignment="1">
      <alignment horizontal="left" vertical="top" wrapText="1"/>
    </xf>
    <xf numFmtId="0" fontId="15" fillId="2" borderId="3" xfId="0" applyFont="1" applyFill="1" applyBorder="1" applyAlignment="1">
      <alignment horizontal="left" vertical="center" wrapText="1"/>
    </xf>
    <xf numFmtId="0" fontId="15" fillId="2" borderId="8" xfId="0" applyFont="1" applyFill="1" applyBorder="1" applyAlignment="1">
      <alignment horizontal="left" vertical="center" wrapText="1"/>
    </xf>
    <xf numFmtId="0" fontId="41" fillId="0" borderId="0" xfId="0" applyFont="1" applyAlignment="1">
      <alignment horizontal="center" vertical="center"/>
    </xf>
    <xf numFmtId="0" fontId="6" fillId="0" borderId="0" xfId="0" applyFont="1" applyBorder="1" applyAlignment="1">
      <alignment horizontal="left" vertical="center" wrapText="1"/>
    </xf>
    <xf numFmtId="0" fontId="4" fillId="0" borderId="0" xfId="0" applyFont="1" applyFill="1" applyBorder="1" applyAlignment="1">
      <alignment horizontal="left" vertical="center"/>
    </xf>
    <xf numFmtId="0" fontId="6" fillId="0" borderId="0" xfId="0" applyFont="1" applyAlignment="1">
      <alignment horizontal="left" vertical="center"/>
    </xf>
    <xf numFmtId="0" fontId="41" fillId="0" borderId="0" xfId="0" applyFont="1" applyFill="1" applyBorder="1" applyAlignment="1">
      <alignment horizontal="left" vertical="center"/>
    </xf>
    <xf numFmtId="0" fontId="6" fillId="0" borderId="0" xfId="0" applyFont="1" applyFill="1" applyBorder="1" applyAlignment="1">
      <alignment horizontal="left" vertical="center"/>
    </xf>
    <xf numFmtId="0" fontId="6" fillId="0" borderId="0" xfId="0" applyFont="1" applyBorder="1" applyAlignment="1">
      <alignment horizontal="left" vertical="top" wrapText="1"/>
    </xf>
    <xf numFmtId="0" fontId="6" fillId="0" borderId="0" xfId="0" applyFont="1" applyBorder="1" applyAlignment="1">
      <alignment horizontal="left" vertical="top"/>
    </xf>
    <xf numFmtId="0" fontId="6" fillId="0" borderId="0" xfId="0" applyFont="1" applyBorder="1" applyAlignment="1">
      <alignment vertical="center" wrapText="1"/>
    </xf>
    <xf numFmtId="0" fontId="12" fillId="0" borderId="0" xfId="0" applyFont="1" applyBorder="1" applyAlignment="1">
      <alignment horizontal="left" vertical="center" wrapText="1"/>
    </xf>
    <xf numFmtId="0" fontId="6" fillId="0" borderId="0" xfId="0" applyFont="1" applyBorder="1" applyAlignment="1">
      <alignment vertical="center"/>
    </xf>
    <xf numFmtId="164" fontId="6" fillId="0" borderId="0" xfId="2" applyFont="1" applyBorder="1" applyAlignment="1">
      <alignment horizontal="left" vertical="center" wrapText="1"/>
    </xf>
    <xf numFmtId="0" fontId="6" fillId="0" borderId="0" xfId="0" applyFont="1" applyFill="1" applyAlignment="1">
      <alignment vertical="center" wrapText="1"/>
    </xf>
    <xf numFmtId="0" fontId="6" fillId="8" borderId="14" xfId="0" quotePrefix="1" applyFont="1" applyFill="1" applyBorder="1" applyAlignment="1">
      <alignment horizontal="center" vertical="center" wrapText="1"/>
    </xf>
    <xf numFmtId="0" fontId="6" fillId="8" borderId="10" xfId="0" quotePrefix="1" applyFont="1" applyFill="1" applyBorder="1" applyAlignment="1">
      <alignment horizontal="center" vertical="center" wrapText="1"/>
    </xf>
    <xf numFmtId="0" fontId="6" fillId="0" borderId="17" xfId="0" applyFont="1" applyFill="1" applyBorder="1" applyAlignment="1">
      <alignment vertical="center" wrapText="1"/>
    </xf>
    <xf numFmtId="0" fontId="6" fillId="0" borderId="13" xfId="0" applyFont="1" applyFill="1" applyBorder="1" applyAlignment="1">
      <alignment vertical="center" wrapText="1"/>
    </xf>
    <xf numFmtId="0" fontId="6" fillId="0" borderId="15" xfId="0" applyFont="1" applyFill="1" applyBorder="1" applyAlignment="1">
      <alignment vertical="center" wrapText="1"/>
    </xf>
    <xf numFmtId="0" fontId="6" fillId="0" borderId="0" xfId="0" applyFont="1" applyFill="1" applyBorder="1" applyAlignment="1">
      <alignment vertical="center" wrapText="1"/>
    </xf>
    <xf numFmtId="0" fontId="6" fillId="0" borderId="2" xfId="0" applyFont="1" applyFill="1" applyBorder="1" applyAlignment="1">
      <alignment vertical="center" wrapText="1"/>
    </xf>
    <xf numFmtId="0" fontId="6" fillId="0" borderId="17" xfId="0" applyFont="1" applyBorder="1" applyAlignment="1">
      <alignment horizontal="left" vertical="center" wrapText="1"/>
    </xf>
    <xf numFmtId="0" fontId="6" fillId="0" borderId="13" xfId="0" applyFont="1" applyBorder="1" applyAlignment="1">
      <alignment horizontal="left" vertical="center" wrapText="1"/>
    </xf>
    <xf numFmtId="0" fontId="6" fillId="0" borderId="15" xfId="0" applyFont="1" applyBorder="1" applyAlignment="1">
      <alignment horizontal="left" vertical="center" wrapText="1"/>
    </xf>
    <xf numFmtId="0" fontId="6" fillId="8" borderId="17" xfId="0" quotePrefix="1" applyFont="1" applyFill="1" applyBorder="1" applyAlignment="1">
      <alignment horizontal="center" vertical="center" wrapText="1"/>
    </xf>
    <xf numFmtId="0" fontId="6" fillId="8" borderId="13" xfId="0" quotePrefix="1" applyFont="1" applyFill="1" applyBorder="1" applyAlignment="1">
      <alignment horizontal="center" vertical="center" wrapText="1"/>
    </xf>
    <xf numFmtId="0" fontId="6" fillId="8" borderId="15" xfId="0" quotePrefix="1" applyFont="1" applyFill="1" applyBorder="1" applyAlignment="1">
      <alignment horizontal="center" vertical="center" wrapText="1"/>
    </xf>
    <xf numFmtId="0" fontId="6" fillId="8" borderId="1" xfId="0" quotePrefix="1" applyFont="1" applyFill="1" applyBorder="1" applyAlignment="1">
      <alignment horizontal="center" vertical="center" wrapText="1"/>
    </xf>
    <xf numFmtId="0" fontId="6" fillId="8" borderId="0" xfId="0" quotePrefix="1" applyFont="1" applyFill="1" applyBorder="1" applyAlignment="1">
      <alignment horizontal="center" vertical="center" wrapText="1"/>
    </xf>
    <xf numFmtId="0" fontId="6" fillId="8" borderId="2" xfId="0" quotePrefix="1" applyFont="1" applyFill="1" applyBorder="1" applyAlignment="1">
      <alignment horizontal="center" vertical="center" wrapText="1"/>
    </xf>
    <xf numFmtId="0" fontId="6" fillId="8" borderId="16" xfId="0" quotePrefix="1" applyFont="1" applyFill="1" applyBorder="1" applyAlignment="1">
      <alignment horizontal="center" vertical="center" wrapText="1"/>
    </xf>
    <xf numFmtId="0" fontId="6" fillId="8" borderId="3" xfId="0" quotePrefix="1" applyFont="1" applyFill="1" applyBorder="1" applyAlignment="1">
      <alignment horizontal="center" vertical="center" wrapText="1"/>
    </xf>
    <xf numFmtId="0" fontId="6" fillId="8" borderId="6" xfId="0" quotePrefix="1" applyFont="1" applyFill="1" applyBorder="1" applyAlignment="1">
      <alignment horizontal="center" vertical="center" wrapText="1"/>
    </xf>
  </cellXfs>
  <cellStyles count="4">
    <cellStyle name="Currency [0]" xfId="2" builtinId="7"/>
    <cellStyle name="Hyperlink" xfId="1" builtinId="8"/>
    <cellStyle name="Normal" xfId="0" builtinId="0"/>
    <cellStyle name="通貨 2" xfId="3" xr:uid="{00000000-0005-0000-0000-000003000000}"/>
  </cellStyles>
  <dxfs count="0"/>
  <tableStyles count="0" defaultTableStyle="TableStyleMedium2" defaultPivotStyle="PivotStyleLight16"/>
  <colors>
    <mruColors>
      <color rgb="FFFFFFCC"/>
      <color rgb="FF0000FF"/>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4</xdr:col>
      <xdr:colOff>571500</xdr:colOff>
      <xdr:row>32</xdr:row>
      <xdr:rowOff>0</xdr:rowOff>
    </xdr:from>
    <xdr:to>
      <xdr:col>4</xdr:col>
      <xdr:colOff>571500</xdr:colOff>
      <xdr:row>32</xdr:row>
      <xdr:rowOff>0</xdr:rowOff>
    </xdr:to>
    <xdr:sp macro="" textlink="">
      <xdr:nvSpPr>
        <xdr:cNvPr id="2" name="Line 1">
          <a:extLst>
            <a:ext uri="{FF2B5EF4-FFF2-40B4-BE49-F238E27FC236}">
              <a16:creationId xmlns:a16="http://schemas.microsoft.com/office/drawing/2014/main" id="{00000000-0008-0000-0100-000002000000}"/>
            </a:ext>
          </a:extLst>
        </xdr:cNvPr>
        <xdr:cNvSpPr>
          <a:spLocks noChangeShapeType="1"/>
        </xdr:cNvSpPr>
      </xdr:nvSpPr>
      <xdr:spPr bwMode="auto">
        <a:xfrm>
          <a:off x="1543050" y="104775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571500</xdr:colOff>
      <xdr:row>24</xdr:row>
      <xdr:rowOff>0</xdr:rowOff>
    </xdr:from>
    <xdr:to>
      <xdr:col>2</xdr:col>
      <xdr:colOff>504825</xdr:colOff>
      <xdr:row>24</xdr:row>
      <xdr:rowOff>0</xdr:rowOff>
    </xdr:to>
    <xdr:sp macro="" textlink="">
      <xdr:nvSpPr>
        <xdr:cNvPr id="10259" name="Line 1">
          <a:extLst>
            <a:ext uri="{FF2B5EF4-FFF2-40B4-BE49-F238E27FC236}">
              <a16:creationId xmlns:a16="http://schemas.microsoft.com/office/drawing/2014/main" id="{00000000-0008-0000-0200-000013280000}"/>
            </a:ext>
          </a:extLst>
        </xdr:cNvPr>
        <xdr:cNvSpPr>
          <a:spLocks noChangeShapeType="1"/>
        </xdr:cNvSpPr>
      </xdr:nvSpPr>
      <xdr:spPr bwMode="auto">
        <a:xfrm>
          <a:off x="2543175" y="85058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102971</xdr:colOff>
      <xdr:row>26</xdr:row>
      <xdr:rowOff>167331</xdr:rowOff>
    </xdr:from>
    <xdr:to>
      <xdr:col>7</xdr:col>
      <xdr:colOff>727131</xdr:colOff>
      <xdr:row>30</xdr:row>
      <xdr:rowOff>127473</xdr:rowOff>
    </xdr:to>
    <xdr:sp macro="" textlink="">
      <xdr:nvSpPr>
        <xdr:cNvPr id="4" name="Rectangle 2">
          <a:extLst>
            <a:ext uri="{FF2B5EF4-FFF2-40B4-BE49-F238E27FC236}">
              <a16:creationId xmlns:a16="http://schemas.microsoft.com/office/drawing/2014/main" id="{00000000-0008-0000-0200-000004000000}"/>
            </a:ext>
          </a:extLst>
        </xdr:cNvPr>
        <xdr:cNvSpPr>
          <a:spLocks noChangeArrowheads="1"/>
        </xdr:cNvSpPr>
      </xdr:nvSpPr>
      <xdr:spPr bwMode="auto">
        <a:xfrm>
          <a:off x="102971" y="9576486"/>
          <a:ext cx="7150072" cy="93838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0" bIns="0" anchor="t" upright="1"/>
        <a:lstStyle/>
        <a:p>
          <a:pPr algn="l" rtl="0">
            <a:lnSpc>
              <a:spcPts val="1100"/>
            </a:lnSpc>
            <a:defRPr sz="1000"/>
          </a:pPr>
          <a:r>
            <a:rPr lang="en-US" altLang="ja-JP" sz="900" b="0" i="0" u="none" strike="noStrike" baseline="0">
              <a:solidFill>
                <a:srgbClr val="000000"/>
              </a:solidFill>
              <a:latin typeface="Arial" panose="020B0604020202020204" pitchFamily="34" charset="0"/>
              <a:ea typeface="Arial Unicode MS" panose="020B0604020202020204" pitchFamily="50" charset="-128"/>
              <a:cs typeface="Arial" panose="020B0604020202020204" pitchFamily="34" charset="0"/>
            </a:rPr>
            <a:t>&lt;Privacy Policy of AOTS: The purpose of use of personal information&gt; </a:t>
          </a:r>
        </a:p>
        <a:p>
          <a:pPr algn="l" rtl="0">
            <a:lnSpc>
              <a:spcPts val="1100"/>
            </a:lnSpc>
            <a:defRPr sz="1000"/>
          </a:pPr>
          <a:r>
            <a:rPr lang="en-US" altLang="ja-JP" sz="900" b="0" i="0" u="none" strike="noStrike" baseline="0">
              <a:solidFill>
                <a:srgbClr val="000000"/>
              </a:solidFill>
              <a:latin typeface="Arial" panose="020B0604020202020204" pitchFamily="34" charset="0"/>
              <a:ea typeface="Arial Unicode MS" panose="020B0604020202020204" pitchFamily="50" charset="-128"/>
              <a:cs typeface="Arial" panose="020B0604020202020204" pitchFamily="34" charset="0"/>
            </a:rPr>
            <a:t>1. Based on the "Act on the Protection of Personal Information", AOTS will use candidates' personal  information only for </a:t>
          </a:r>
        </a:p>
        <a:p>
          <a:pPr algn="l" rtl="0">
            <a:lnSpc>
              <a:spcPts val="1100"/>
            </a:lnSpc>
            <a:defRPr sz="1000"/>
          </a:pPr>
          <a:r>
            <a:rPr lang="ja-JP" altLang="en-US" sz="900" b="0" i="0" u="none" strike="noStrike" baseline="0">
              <a:solidFill>
                <a:srgbClr val="000000"/>
              </a:solidFill>
              <a:latin typeface="Arial" panose="020B0604020202020204" pitchFamily="34" charset="0"/>
              <a:ea typeface="Arial Unicode MS" panose="020B0604020202020204" pitchFamily="50" charset="-128"/>
              <a:cs typeface="Arial" panose="020B0604020202020204" pitchFamily="34" charset="0"/>
            </a:rPr>
            <a:t>　</a:t>
          </a:r>
          <a:r>
            <a:rPr lang="en-US" altLang="ja-JP" sz="900" b="0" i="0" u="none" strike="noStrike" baseline="0">
              <a:solidFill>
                <a:srgbClr val="000000"/>
              </a:solidFill>
              <a:latin typeface="Arial" panose="020B0604020202020204" pitchFamily="34" charset="0"/>
              <a:ea typeface="Arial Unicode MS" panose="020B0604020202020204" pitchFamily="50" charset="-128"/>
              <a:cs typeface="Arial" panose="020B0604020202020204" pitchFamily="34" charset="0"/>
            </a:rPr>
            <a:t>the administration procedures related to AOTS Management Training Programs and some other related purposes.</a:t>
          </a:r>
        </a:p>
        <a:p>
          <a:pPr algn="l" rtl="0">
            <a:lnSpc>
              <a:spcPts val="1100"/>
            </a:lnSpc>
            <a:defRPr sz="1000"/>
          </a:pPr>
          <a:r>
            <a:rPr lang="en-US" altLang="ja-JP" sz="900" b="0" i="0" u="none" strike="noStrike" baseline="0">
              <a:solidFill>
                <a:srgbClr val="000000"/>
              </a:solidFill>
              <a:latin typeface="Arial" panose="020B0604020202020204" pitchFamily="34" charset="0"/>
              <a:ea typeface="Arial Unicode MS" panose="020B0604020202020204" pitchFamily="50" charset="-128"/>
              <a:cs typeface="Arial" panose="020B0604020202020204" pitchFamily="34" charset="0"/>
            </a:rPr>
            <a:t>2. AOTS secures personal information in an appropriate manner against loss, misuse or improper alteration.</a:t>
          </a:r>
        </a:p>
        <a:p>
          <a:pPr algn="l" rtl="0">
            <a:lnSpc>
              <a:spcPts val="1100"/>
            </a:lnSpc>
            <a:defRPr sz="1000"/>
          </a:pPr>
          <a:r>
            <a:rPr lang="en-US" altLang="ja-JP" sz="900" b="0" i="0" u="none" strike="noStrike" baseline="0">
              <a:solidFill>
                <a:srgbClr val="000000"/>
              </a:solidFill>
              <a:latin typeface="Arial" panose="020B0604020202020204" pitchFamily="34" charset="0"/>
              <a:ea typeface="Arial Unicode MS" panose="020B0604020202020204" pitchFamily="50" charset="-128"/>
              <a:cs typeface="Arial" panose="020B0604020202020204" pitchFamily="34" charset="0"/>
            </a:rPr>
            <a:t>3. AOTS strictly observes all applicable Japanese laws regarding the handling of all personal information that it  receives. </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571500</xdr:colOff>
      <xdr:row>21</xdr:row>
      <xdr:rowOff>0</xdr:rowOff>
    </xdr:from>
    <xdr:to>
      <xdr:col>8</xdr:col>
      <xdr:colOff>622299</xdr:colOff>
      <xdr:row>21</xdr:row>
      <xdr:rowOff>209550</xdr:rowOff>
    </xdr:to>
    <xdr:sp macro="" textlink="">
      <xdr:nvSpPr>
        <xdr:cNvPr id="2082" name="Text Box 4">
          <a:extLst>
            <a:ext uri="{FF2B5EF4-FFF2-40B4-BE49-F238E27FC236}">
              <a16:creationId xmlns:a16="http://schemas.microsoft.com/office/drawing/2014/main" id="{00000000-0008-0000-0300-000022080000}"/>
            </a:ext>
          </a:extLst>
        </xdr:cNvPr>
        <xdr:cNvSpPr txBox="1">
          <a:spLocks noChangeArrowheads="1"/>
        </xdr:cNvSpPr>
      </xdr:nvSpPr>
      <xdr:spPr bwMode="auto">
        <a:xfrm>
          <a:off x="8143875" y="7858125"/>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8</xdr:col>
      <xdr:colOff>289213</xdr:colOff>
      <xdr:row>2</xdr:row>
      <xdr:rowOff>115454</xdr:rowOff>
    </xdr:from>
    <xdr:to>
      <xdr:col>14</xdr:col>
      <xdr:colOff>207819</xdr:colOff>
      <xdr:row>8</xdr:row>
      <xdr:rowOff>92363</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7228031" y="623454"/>
          <a:ext cx="3601606" cy="150090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800" b="0">
              <a:latin typeface="Arial" panose="020B0604020202020204" pitchFamily="34" charset="0"/>
              <a:cs typeface="Arial" panose="020B0604020202020204" pitchFamily="34" charset="0"/>
            </a:rPr>
            <a:t>If the applicant</a:t>
          </a:r>
          <a:r>
            <a:rPr kumimoji="1" lang="en-US" altLang="ja-JP" sz="1800" b="0" baseline="0">
              <a:latin typeface="Arial" panose="020B0604020202020204" pitchFamily="34" charset="0"/>
              <a:cs typeface="Arial" panose="020B0604020202020204" pitchFamily="34" charset="0"/>
            </a:rPr>
            <a:t> belongs to the Employers ' Organization as a full-time employee, it is not necessary to submit PART 2.</a:t>
          </a:r>
          <a:endParaRPr kumimoji="1" lang="ja-JP" altLang="en-US" sz="1800" b="0">
            <a:latin typeface="Arial" panose="020B0604020202020204" pitchFamily="34" charset="0"/>
            <a:cs typeface="Arial" panose="020B0604020202020204" pitchFamily="34" charset="0"/>
          </a:endParaRPr>
        </a:p>
      </xdr:txBody>
    </xdr:sp>
    <xdr:clientData/>
  </xdr:twoCellAnchor>
  <xdr:twoCellAnchor>
    <xdr:from>
      <xdr:col>0</xdr:col>
      <xdr:colOff>108479</xdr:colOff>
      <xdr:row>22</xdr:row>
      <xdr:rowOff>172863</xdr:rowOff>
    </xdr:from>
    <xdr:to>
      <xdr:col>7</xdr:col>
      <xdr:colOff>749801</xdr:colOff>
      <xdr:row>26</xdr:row>
      <xdr:rowOff>105832</xdr:rowOff>
    </xdr:to>
    <xdr:sp macro="" textlink="">
      <xdr:nvSpPr>
        <xdr:cNvPr id="7" name="Rectangle 2">
          <a:extLst>
            <a:ext uri="{FF2B5EF4-FFF2-40B4-BE49-F238E27FC236}">
              <a16:creationId xmlns:a16="http://schemas.microsoft.com/office/drawing/2014/main" id="{00000000-0008-0000-0300-000007000000}"/>
            </a:ext>
          </a:extLst>
        </xdr:cNvPr>
        <xdr:cNvSpPr>
          <a:spLocks noChangeArrowheads="1"/>
        </xdr:cNvSpPr>
      </xdr:nvSpPr>
      <xdr:spPr bwMode="auto">
        <a:xfrm>
          <a:off x="108479" y="9539113"/>
          <a:ext cx="7150072" cy="93838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0" bIns="0" anchor="t" upright="1"/>
        <a:lstStyle/>
        <a:p>
          <a:pPr algn="l" rtl="0">
            <a:lnSpc>
              <a:spcPts val="1100"/>
            </a:lnSpc>
            <a:defRPr sz="1000"/>
          </a:pPr>
          <a:r>
            <a:rPr lang="en-US" altLang="ja-JP" sz="900" b="0" i="0" u="none" strike="noStrike" baseline="0">
              <a:solidFill>
                <a:srgbClr val="000000"/>
              </a:solidFill>
              <a:latin typeface="Arial" panose="020B0604020202020204" pitchFamily="34" charset="0"/>
              <a:ea typeface="Arial Unicode MS" panose="020B0604020202020204" pitchFamily="50" charset="-128"/>
              <a:cs typeface="Arial" panose="020B0604020202020204" pitchFamily="34" charset="0"/>
            </a:rPr>
            <a:t>&lt;Privacy Policy of AOTS: The purpose of use of personal information&gt; </a:t>
          </a:r>
        </a:p>
        <a:p>
          <a:pPr algn="l" rtl="0">
            <a:lnSpc>
              <a:spcPts val="1100"/>
            </a:lnSpc>
            <a:defRPr sz="1000"/>
          </a:pPr>
          <a:r>
            <a:rPr lang="en-US" altLang="ja-JP" sz="900" b="0" i="0" u="none" strike="noStrike" baseline="0">
              <a:solidFill>
                <a:srgbClr val="000000"/>
              </a:solidFill>
              <a:latin typeface="Arial" panose="020B0604020202020204" pitchFamily="34" charset="0"/>
              <a:ea typeface="Arial Unicode MS" panose="020B0604020202020204" pitchFamily="50" charset="-128"/>
              <a:cs typeface="Arial" panose="020B0604020202020204" pitchFamily="34" charset="0"/>
            </a:rPr>
            <a:t>1. Based on the "Act on the Protection of Personal Information", AOTS will use candidates' personal  information only for </a:t>
          </a:r>
        </a:p>
        <a:p>
          <a:pPr algn="l" rtl="0">
            <a:lnSpc>
              <a:spcPts val="1100"/>
            </a:lnSpc>
            <a:defRPr sz="1000"/>
          </a:pPr>
          <a:r>
            <a:rPr lang="ja-JP" altLang="en-US" sz="900" b="0" i="0" u="none" strike="noStrike" baseline="0">
              <a:solidFill>
                <a:srgbClr val="000000"/>
              </a:solidFill>
              <a:latin typeface="Arial" panose="020B0604020202020204" pitchFamily="34" charset="0"/>
              <a:ea typeface="Arial Unicode MS" panose="020B0604020202020204" pitchFamily="50" charset="-128"/>
              <a:cs typeface="Arial" panose="020B0604020202020204" pitchFamily="34" charset="0"/>
            </a:rPr>
            <a:t>　</a:t>
          </a:r>
          <a:r>
            <a:rPr lang="en-US" altLang="ja-JP" sz="900" b="0" i="0" u="none" strike="noStrike" baseline="0">
              <a:solidFill>
                <a:srgbClr val="000000"/>
              </a:solidFill>
              <a:latin typeface="Arial" panose="020B0604020202020204" pitchFamily="34" charset="0"/>
              <a:ea typeface="Arial Unicode MS" panose="020B0604020202020204" pitchFamily="50" charset="-128"/>
              <a:cs typeface="Arial" panose="020B0604020202020204" pitchFamily="34" charset="0"/>
            </a:rPr>
            <a:t>the administration procedures related to AOTS Management Training Programs and some other related purposes.</a:t>
          </a:r>
        </a:p>
        <a:p>
          <a:pPr algn="l" rtl="0">
            <a:lnSpc>
              <a:spcPts val="1100"/>
            </a:lnSpc>
            <a:defRPr sz="1000"/>
          </a:pPr>
          <a:r>
            <a:rPr lang="en-US" altLang="ja-JP" sz="900" b="0" i="0" u="none" strike="noStrike" baseline="0">
              <a:solidFill>
                <a:srgbClr val="000000"/>
              </a:solidFill>
              <a:latin typeface="Arial" panose="020B0604020202020204" pitchFamily="34" charset="0"/>
              <a:ea typeface="Arial Unicode MS" panose="020B0604020202020204" pitchFamily="50" charset="-128"/>
              <a:cs typeface="Arial" panose="020B0604020202020204" pitchFamily="34" charset="0"/>
            </a:rPr>
            <a:t>2. AOTS secures personal information in an appropriate manner against loss, misuse or improper alteration.</a:t>
          </a:r>
        </a:p>
        <a:p>
          <a:pPr algn="l" rtl="0">
            <a:lnSpc>
              <a:spcPts val="1100"/>
            </a:lnSpc>
            <a:defRPr sz="1000"/>
          </a:pPr>
          <a:r>
            <a:rPr lang="en-US" altLang="ja-JP" sz="900" b="0" i="0" u="none" strike="noStrike" baseline="0">
              <a:solidFill>
                <a:srgbClr val="000000"/>
              </a:solidFill>
              <a:latin typeface="Arial" panose="020B0604020202020204" pitchFamily="34" charset="0"/>
              <a:ea typeface="Arial Unicode MS" panose="020B0604020202020204" pitchFamily="50" charset="-128"/>
              <a:cs typeface="Arial" panose="020B0604020202020204" pitchFamily="34" charset="0"/>
            </a:rPr>
            <a:t>3. AOTS strictly observes all applicable Japanese laws regarding the handling of all personal information that it  receives. </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26</xdr:col>
      <xdr:colOff>160328</xdr:colOff>
      <xdr:row>2</xdr:row>
      <xdr:rowOff>152637</xdr:rowOff>
    </xdr:from>
    <xdr:ext cx="1440019" cy="1800226"/>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7792618" y="779443"/>
          <a:ext cx="1440019" cy="1800226"/>
        </a:xfrm>
        <a:prstGeom prst="rect">
          <a:avLst/>
        </a:prstGeom>
        <a:no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en-US" altLang="ja-JP" sz="1050">
              <a:solidFill>
                <a:sysClr val="windowText" lastClr="000000"/>
              </a:solidFill>
              <a:latin typeface="Arial" panose="020B0604020202020204" pitchFamily="34" charset="0"/>
              <a:cs typeface="Arial" panose="020B0604020202020204" pitchFamily="34" charset="0"/>
            </a:rPr>
            <a:t>(Please attach your face photo HERE.)</a:t>
          </a:r>
          <a:r>
            <a:rPr kumimoji="1" lang="en-US" altLang="ja-JP" sz="1050" baseline="0">
              <a:solidFill>
                <a:sysClr val="windowText" lastClr="000000"/>
              </a:solidFill>
              <a:latin typeface="Arial" panose="020B0604020202020204" pitchFamily="34" charset="0"/>
              <a:cs typeface="Arial" panose="020B0604020202020204" pitchFamily="34" charset="0"/>
            </a:rPr>
            <a:t> </a:t>
          </a:r>
          <a:endParaRPr kumimoji="1" lang="ja-JP" altLang="en-US" sz="1050">
            <a:solidFill>
              <a:sysClr val="windowText" lastClr="000000"/>
            </a:solidFill>
            <a:latin typeface="Arial" panose="020B0604020202020204" pitchFamily="34" charset="0"/>
            <a:cs typeface="Arial" panose="020B0604020202020204" pitchFamily="34" charset="0"/>
          </a:endParaRP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0</xdr:col>
      <xdr:colOff>49393</xdr:colOff>
      <xdr:row>29</xdr:row>
      <xdr:rowOff>29987</xdr:rowOff>
    </xdr:from>
    <xdr:to>
      <xdr:col>19</xdr:col>
      <xdr:colOff>231956</xdr:colOff>
      <xdr:row>29</xdr:row>
      <xdr:rowOff>29987</xdr:rowOff>
    </xdr:to>
    <xdr:cxnSp macro="">
      <xdr:nvCxnSpPr>
        <xdr:cNvPr id="2" name="直線コネクタ 1">
          <a:extLst>
            <a:ext uri="{FF2B5EF4-FFF2-40B4-BE49-F238E27FC236}">
              <a16:creationId xmlns:a16="http://schemas.microsoft.com/office/drawing/2014/main" id="{00000000-0008-0000-0600-000002000000}"/>
            </a:ext>
          </a:extLst>
        </xdr:cNvPr>
        <xdr:cNvCxnSpPr/>
      </xdr:nvCxnSpPr>
      <xdr:spPr>
        <a:xfrm flipV="1">
          <a:off x="49393" y="5363987"/>
          <a:ext cx="6684963" cy="0"/>
        </a:xfrm>
        <a:prstGeom prst="line">
          <a:avLst/>
        </a:prstGeom>
        <a:ln w="38100">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571500</xdr:colOff>
      <xdr:row>0</xdr:row>
      <xdr:rowOff>0</xdr:rowOff>
    </xdr:from>
    <xdr:to>
      <xdr:col>2</xdr:col>
      <xdr:colOff>571500</xdr:colOff>
      <xdr:row>0</xdr:row>
      <xdr:rowOff>0</xdr:rowOff>
    </xdr:to>
    <xdr:sp macro="" textlink="">
      <xdr:nvSpPr>
        <xdr:cNvPr id="2" name="Line 9">
          <a:extLst>
            <a:ext uri="{FF2B5EF4-FFF2-40B4-BE49-F238E27FC236}">
              <a16:creationId xmlns:a16="http://schemas.microsoft.com/office/drawing/2014/main" id="{00000000-0008-0000-0700-000002000000}"/>
            </a:ext>
          </a:extLst>
        </xdr:cNvPr>
        <xdr:cNvSpPr>
          <a:spLocks noChangeShapeType="1"/>
        </xdr:cNvSpPr>
      </xdr:nvSpPr>
      <xdr:spPr bwMode="auto">
        <a:xfrm>
          <a:off x="196215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571500</xdr:colOff>
      <xdr:row>0</xdr:row>
      <xdr:rowOff>0</xdr:rowOff>
    </xdr:from>
    <xdr:to>
      <xdr:col>2</xdr:col>
      <xdr:colOff>571500</xdr:colOff>
      <xdr:row>0</xdr:row>
      <xdr:rowOff>0</xdr:rowOff>
    </xdr:to>
    <xdr:sp macro="" textlink="">
      <xdr:nvSpPr>
        <xdr:cNvPr id="3" name="Line 30">
          <a:extLst>
            <a:ext uri="{FF2B5EF4-FFF2-40B4-BE49-F238E27FC236}">
              <a16:creationId xmlns:a16="http://schemas.microsoft.com/office/drawing/2014/main" id="{00000000-0008-0000-0700-000003000000}"/>
            </a:ext>
          </a:extLst>
        </xdr:cNvPr>
        <xdr:cNvSpPr>
          <a:spLocks noChangeShapeType="1"/>
        </xdr:cNvSpPr>
      </xdr:nvSpPr>
      <xdr:spPr bwMode="auto">
        <a:xfrm>
          <a:off x="196215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571500</xdr:colOff>
      <xdr:row>0</xdr:row>
      <xdr:rowOff>0</xdr:rowOff>
    </xdr:from>
    <xdr:to>
      <xdr:col>2</xdr:col>
      <xdr:colOff>571500</xdr:colOff>
      <xdr:row>0</xdr:row>
      <xdr:rowOff>0</xdr:rowOff>
    </xdr:to>
    <xdr:sp macro="" textlink="">
      <xdr:nvSpPr>
        <xdr:cNvPr id="4" name="Line 51">
          <a:extLst>
            <a:ext uri="{FF2B5EF4-FFF2-40B4-BE49-F238E27FC236}">
              <a16:creationId xmlns:a16="http://schemas.microsoft.com/office/drawing/2014/main" id="{00000000-0008-0000-0700-000004000000}"/>
            </a:ext>
          </a:extLst>
        </xdr:cNvPr>
        <xdr:cNvSpPr>
          <a:spLocks noChangeShapeType="1"/>
        </xdr:cNvSpPr>
      </xdr:nvSpPr>
      <xdr:spPr bwMode="auto">
        <a:xfrm>
          <a:off x="196215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571500</xdr:colOff>
      <xdr:row>0</xdr:row>
      <xdr:rowOff>0</xdr:rowOff>
    </xdr:from>
    <xdr:to>
      <xdr:col>2</xdr:col>
      <xdr:colOff>571500</xdr:colOff>
      <xdr:row>0</xdr:row>
      <xdr:rowOff>0</xdr:rowOff>
    </xdr:to>
    <xdr:sp macro="" textlink="">
      <xdr:nvSpPr>
        <xdr:cNvPr id="5" name="Line 72">
          <a:extLst>
            <a:ext uri="{FF2B5EF4-FFF2-40B4-BE49-F238E27FC236}">
              <a16:creationId xmlns:a16="http://schemas.microsoft.com/office/drawing/2014/main" id="{00000000-0008-0000-0700-000005000000}"/>
            </a:ext>
          </a:extLst>
        </xdr:cNvPr>
        <xdr:cNvSpPr>
          <a:spLocks noChangeShapeType="1"/>
        </xdr:cNvSpPr>
      </xdr:nvSpPr>
      <xdr:spPr bwMode="auto">
        <a:xfrm>
          <a:off x="196215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571500</xdr:colOff>
      <xdr:row>0</xdr:row>
      <xdr:rowOff>0</xdr:rowOff>
    </xdr:from>
    <xdr:to>
      <xdr:col>5</xdr:col>
      <xdr:colOff>504825</xdr:colOff>
      <xdr:row>0</xdr:row>
      <xdr:rowOff>0</xdr:rowOff>
    </xdr:to>
    <xdr:sp macro="" textlink="">
      <xdr:nvSpPr>
        <xdr:cNvPr id="2" name="Line 9">
          <a:extLst>
            <a:ext uri="{FF2B5EF4-FFF2-40B4-BE49-F238E27FC236}">
              <a16:creationId xmlns:a16="http://schemas.microsoft.com/office/drawing/2014/main" id="{00000000-0008-0000-0800-000002000000}"/>
            </a:ext>
          </a:extLst>
        </xdr:cNvPr>
        <xdr:cNvSpPr>
          <a:spLocks noChangeShapeType="1"/>
        </xdr:cNvSpPr>
      </xdr:nvSpPr>
      <xdr:spPr bwMode="auto">
        <a:xfrm>
          <a:off x="14859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571500</xdr:colOff>
      <xdr:row>0</xdr:row>
      <xdr:rowOff>0</xdr:rowOff>
    </xdr:from>
    <xdr:to>
      <xdr:col>3</xdr:col>
      <xdr:colOff>114300</xdr:colOff>
      <xdr:row>0</xdr:row>
      <xdr:rowOff>0</xdr:rowOff>
    </xdr:to>
    <xdr:sp macro="" textlink="">
      <xdr:nvSpPr>
        <xdr:cNvPr id="2" name="Line 9">
          <a:extLst>
            <a:ext uri="{FF2B5EF4-FFF2-40B4-BE49-F238E27FC236}">
              <a16:creationId xmlns:a16="http://schemas.microsoft.com/office/drawing/2014/main" id="{00000000-0008-0000-0A00-000002000000}"/>
            </a:ext>
          </a:extLst>
        </xdr:cNvPr>
        <xdr:cNvSpPr>
          <a:spLocks noChangeShapeType="1"/>
        </xdr:cNvSpPr>
      </xdr:nvSpPr>
      <xdr:spPr bwMode="auto">
        <a:xfrm>
          <a:off x="12954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xdr:colOff>
      <xdr:row>0</xdr:row>
      <xdr:rowOff>0</xdr:rowOff>
    </xdr:from>
    <xdr:to>
      <xdr:col>2</xdr:col>
      <xdr:colOff>19050</xdr:colOff>
      <xdr:row>0</xdr:row>
      <xdr:rowOff>0</xdr:rowOff>
    </xdr:to>
    <xdr:sp macro="" textlink="">
      <xdr:nvSpPr>
        <xdr:cNvPr id="3" name="Line 24">
          <a:extLst>
            <a:ext uri="{FF2B5EF4-FFF2-40B4-BE49-F238E27FC236}">
              <a16:creationId xmlns:a16="http://schemas.microsoft.com/office/drawing/2014/main" id="{00000000-0008-0000-0A00-000003000000}"/>
            </a:ext>
          </a:extLst>
        </xdr:cNvPr>
        <xdr:cNvSpPr>
          <a:spLocks noChangeShapeType="1"/>
        </xdr:cNvSpPr>
      </xdr:nvSpPr>
      <xdr:spPr bwMode="auto">
        <a:xfrm>
          <a:off x="504825" y="0"/>
          <a:ext cx="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23</xdr:col>
      <xdr:colOff>19686</xdr:colOff>
      <xdr:row>6</xdr:row>
      <xdr:rowOff>47382</xdr:rowOff>
    </xdr:from>
    <xdr:to>
      <xdr:col>30</xdr:col>
      <xdr:colOff>5764</xdr:colOff>
      <xdr:row>6</xdr:row>
      <xdr:rowOff>169008</xdr:rowOff>
    </xdr:to>
    <xdr:pic>
      <xdr:nvPicPr>
        <xdr:cNvPr id="2" name="図 1" descr="to contact">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25926" y="1632342"/>
          <a:ext cx="1266238" cy="1216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srfl011.aots.or.jp\Private01\tsrfl011\&#29987;&#26989;&#22269;&#38555;&#21270;&#12452;&#12531;&#12501;&#12521;G\Users\yuka.mori\Desktop\&#25913;&#35330;&#22806;&#360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
      <sheetName val="Part1 Representative"/>
      <sheetName val="Part 2-1（新）"/>
      <sheetName val="Part 2-2"/>
      <sheetName val="Part 2-3"/>
      <sheetName val="Part 3 Medical Check Sheet"/>
      <sheetName val="Part 4 PreTraining Report"/>
      <sheetName val="Part 5 Consent Form"/>
      <sheetName val="入力シート"/>
    </sheetNames>
    <sheetDataSet>
      <sheetData sheetId="0"/>
      <sheetData sheetId="1"/>
      <sheetData sheetId="2"/>
      <sheetData sheetId="3"/>
      <sheetData sheetId="4"/>
      <sheetData sheetId="5"/>
      <sheetData sheetId="6"/>
      <sheetData sheetId="7"/>
      <sheetData sheetId="8">
        <row r="16">
          <cell r="A16">
            <v>1</v>
          </cell>
          <cell r="B16">
            <v>0</v>
          </cell>
          <cell r="C16" t="str">
            <v>国</v>
          </cell>
        </row>
        <row r="17">
          <cell r="A17">
            <v>2</v>
          </cell>
          <cell r="B17">
            <v>0</v>
          </cell>
          <cell r="C17" t="str">
            <v>居住地</v>
          </cell>
        </row>
        <row r="18">
          <cell r="A18">
            <v>3</v>
          </cell>
          <cell r="B18">
            <v>0</v>
          </cell>
          <cell r="C18" t="str">
            <v>国籍</v>
          </cell>
        </row>
        <row r="19">
          <cell r="A19">
            <v>4</v>
          </cell>
          <cell r="B19">
            <v>0</v>
          </cell>
          <cell r="C19" t="str">
            <v>性別</v>
          </cell>
        </row>
        <row r="20">
          <cell r="A20">
            <v>5</v>
          </cell>
          <cell r="B20">
            <v>0</v>
          </cell>
          <cell r="C20" t="str">
            <v>氏名（First Name)</v>
          </cell>
        </row>
        <row r="21">
          <cell r="A21">
            <v>6</v>
          </cell>
          <cell r="B21">
            <v>0</v>
          </cell>
          <cell r="C21" t="str">
            <v>氏名（Middle)</v>
          </cell>
        </row>
        <row r="22">
          <cell r="A22">
            <v>7</v>
          </cell>
          <cell r="B22">
            <v>0</v>
          </cell>
          <cell r="C22" t="str">
            <v>氏名（Family)</v>
          </cell>
        </row>
        <row r="23">
          <cell r="A23">
            <v>8</v>
          </cell>
          <cell r="B23">
            <v>0</v>
          </cell>
          <cell r="C23" t="str">
            <v>生年月日（年）</v>
          </cell>
        </row>
        <row r="24">
          <cell r="A24">
            <v>9</v>
          </cell>
          <cell r="B24">
            <v>0</v>
          </cell>
          <cell r="C24" t="str">
            <v>生年月日（月）</v>
          </cell>
        </row>
        <row r="25">
          <cell r="A25">
            <v>10</v>
          </cell>
          <cell r="B25">
            <v>0</v>
          </cell>
          <cell r="C25" t="str">
            <v>生年月日（日）</v>
          </cell>
        </row>
        <row r="26">
          <cell r="A26">
            <v>11</v>
          </cell>
          <cell r="B26">
            <v>0</v>
          </cell>
          <cell r="C26" t="str">
            <v>住所</v>
          </cell>
        </row>
        <row r="27">
          <cell r="A27">
            <v>12</v>
          </cell>
          <cell r="B27">
            <v>0</v>
          </cell>
          <cell r="C27" t="str">
            <v>電話</v>
          </cell>
        </row>
        <row r="28">
          <cell r="A28">
            <v>13</v>
          </cell>
          <cell r="B28">
            <v>0</v>
          </cell>
          <cell r="C28" t="str">
            <v>勤務先</v>
          </cell>
        </row>
        <row r="29">
          <cell r="A29">
            <v>14</v>
          </cell>
          <cell r="B29">
            <v>0</v>
          </cell>
          <cell r="C29" t="str">
            <v>勤務先住所</v>
          </cell>
        </row>
        <row r="30">
          <cell r="A30">
            <v>15</v>
          </cell>
          <cell r="B30">
            <v>0</v>
          </cell>
          <cell r="C30" t="str">
            <v>勤務先電話</v>
          </cell>
        </row>
        <row r="31">
          <cell r="A31">
            <v>16</v>
          </cell>
          <cell r="B31">
            <v>0</v>
          </cell>
          <cell r="C31" t="str">
            <v>勤務先Fax</v>
          </cell>
        </row>
        <row r="32">
          <cell r="A32">
            <v>17</v>
          </cell>
          <cell r="B32">
            <v>0</v>
          </cell>
          <cell r="C32" t="str">
            <v>Mail(個人)</v>
          </cell>
        </row>
        <row r="33">
          <cell r="A33">
            <v>18</v>
          </cell>
          <cell r="B33">
            <v>0</v>
          </cell>
          <cell r="C33" t="str">
            <v>Mail(会社)</v>
          </cell>
        </row>
        <row r="34">
          <cell r="A34">
            <v>21</v>
          </cell>
          <cell r="B34">
            <v>0</v>
          </cell>
          <cell r="C34" t="str">
            <v>宗教</v>
          </cell>
        </row>
        <row r="35">
          <cell r="A35">
            <v>22</v>
          </cell>
          <cell r="B35">
            <v>0</v>
          </cell>
          <cell r="C35" t="str">
            <v>従業員数</v>
          </cell>
        </row>
        <row r="36">
          <cell r="A36">
            <v>23</v>
          </cell>
          <cell r="B36">
            <v>0</v>
          </cell>
          <cell r="C36" t="str">
            <v>設立</v>
          </cell>
        </row>
        <row r="37">
          <cell r="A37">
            <v>26</v>
          </cell>
          <cell r="B37">
            <v>0</v>
          </cell>
          <cell r="C37" t="str">
            <v>日系</v>
          </cell>
        </row>
        <row r="38">
          <cell r="A38">
            <v>27</v>
          </cell>
          <cell r="B38" t="e">
            <v>#REF!</v>
          </cell>
          <cell r="C38" t="str">
            <v>資本金</v>
          </cell>
        </row>
        <row r="39">
          <cell r="A39">
            <v>34</v>
          </cell>
          <cell r="B39">
            <v>0</v>
          </cell>
          <cell r="C39" t="str">
            <v>空港</v>
          </cell>
        </row>
        <row r="40">
          <cell r="A40">
            <v>35</v>
          </cell>
          <cell r="B40">
            <v>0</v>
          </cell>
          <cell r="C40" t="str">
            <v>喫煙</v>
          </cell>
        </row>
        <row r="41">
          <cell r="A41">
            <v>19</v>
          </cell>
          <cell r="B41">
            <v>0</v>
          </cell>
          <cell r="C41" t="str">
            <v>職位</v>
          </cell>
        </row>
        <row r="42">
          <cell r="A42">
            <v>20</v>
          </cell>
          <cell r="B42">
            <v>91</v>
          </cell>
          <cell r="C42" t="str">
            <v>職位番号</v>
          </cell>
        </row>
        <row r="43">
          <cell r="A43">
            <v>24</v>
          </cell>
          <cell r="B43">
            <v>0</v>
          </cell>
          <cell r="C43" t="str">
            <v>組織形態</v>
          </cell>
        </row>
        <row r="44">
          <cell r="A44">
            <v>25</v>
          </cell>
          <cell r="B44" t="str">
            <v>民</v>
          </cell>
          <cell r="C44" t="str">
            <v>民/官</v>
          </cell>
        </row>
        <row r="45">
          <cell r="A45">
            <v>28</v>
          </cell>
          <cell r="B45" t="e">
            <v>#N/A</v>
          </cell>
          <cell r="C45" t="str">
            <v>学歴</v>
          </cell>
        </row>
        <row r="46">
          <cell r="A46">
            <v>29</v>
          </cell>
          <cell r="B46" t="e">
            <v>#N/A</v>
          </cell>
          <cell r="C46" t="str">
            <v>卒業年度</v>
          </cell>
        </row>
        <row r="47">
          <cell r="A47">
            <v>30</v>
          </cell>
          <cell r="B47" t="str">
            <v>Check</v>
          </cell>
          <cell r="C47" t="str">
            <v>在籍年数</v>
          </cell>
        </row>
        <row r="48">
          <cell r="A48">
            <v>31</v>
          </cell>
          <cell r="B48">
            <v>2016</v>
          </cell>
          <cell r="C48" t="str">
            <v>職歴</v>
          </cell>
        </row>
        <row r="49">
          <cell r="A49">
            <v>32</v>
          </cell>
          <cell r="B49">
            <v>0</v>
          </cell>
          <cell r="C49" t="str">
            <v>英語力</v>
          </cell>
        </row>
        <row r="50">
          <cell r="A50">
            <v>33</v>
          </cell>
          <cell r="B50">
            <v>0</v>
          </cell>
          <cell r="C50" t="str">
            <v>過去研修</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T3"/>
  <sheetViews>
    <sheetView workbookViewId="0">
      <selection activeCell="I3" sqref="I3"/>
    </sheetView>
  </sheetViews>
  <sheetFormatPr defaultRowHeight="13.5"/>
  <cols>
    <col min="19" max="19" width="23.875" bestFit="1" customWidth="1"/>
  </cols>
  <sheetData>
    <row r="1" spans="1:98">
      <c r="A1">
        <v>1</v>
      </c>
      <c r="B1">
        <v>2</v>
      </c>
      <c r="C1">
        <v>3</v>
      </c>
      <c r="D1">
        <v>4</v>
      </c>
      <c r="E1">
        <v>5</v>
      </c>
      <c r="F1">
        <v>6</v>
      </c>
      <c r="G1">
        <v>7</v>
      </c>
      <c r="H1">
        <v>8</v>
      </c>
      <c r="I1">
        <v>9</v>
      </c>
      <c r="J1">
        <v>10</v>
      </c>
      <c r="K1">
        <v>11</v>
      </c>
      <c r="L1">
        <v>12</v>
      </c>
      <c r="M1">
        <v>13</v>
      </c>
      <c r="N1">
        <v>14</v>
      </c>
      <c r="O1">
        <v>15</v>
      </c>
      <c r="P1">
        <v>16</v>
      </c>
      <c r="Q1">
        <v>17</v>
      </c>
      <c r="R1">
        <v>18</v>
      </c>
      <c r="S1">
        <v>19</v>
      </c>
      <c r="T1">
        <v>20</v>
      </c>
      <c r="U1">
        <v>21</v>
      </c>
      <c r="V1">
        <v>22</v>
      </c>
      <c r="W1">
        <v>23</v>
      </c>
      <c r="X1">
        <v>24</v>
      </c>
      <c r="Y1">
        <v>25</v>
      </c>
      <c r="Z1">
        <v>26</v>
      </c>
      <c r="AA1">
        <v>27</v>
      </c>
      <c r="AB1">
        <v>28</v>
      </c>
      <c r="AC1">
        <v>29</v>
      </c>
    </row>
    <row r="2" spans="1:98" s="22" customFormat="1" ht="14.25">
      <c r="A2" s="21" t="s">
        <v>218</v>
      </c>
      <c r="B2" s="26" t="s">
        <v>219</v>
      </c>
      <c r="C2" s="27" t="s">
        <v>220</v>
      </c>
      <c r="D2" s="27" t="s">
        <v>221</v>
      </c>
      <c r="E2" s="28" t="s">
        <v>222</v>
      </c>
      <c r="F2" s="29" t="s">
        <v>223</v>
      </c>
      <c r="G2" s="30" t="s">
        <v>224</v>
      </c>
      <c r="H2" s="21" t="s">
        <v>225</v>
      </c>
      <c r="I2" s="21" t="s">
        <v>226</v>
      </c>
      <c r="J2" s="21" t="s">
        <v>227</v>
      </c>
      <c r="K2" s="28" t="s">
        <v>228</v>
      </c>
      <c r="L2" s="29" t="s">
        <v>207</v>
      </c>
      <c r="M2" s="29" t="s">
        <v>229</v>
      </c>
      <c r="N2" s="28" t="s">
        <v>230</v>
      </c>
      <c r="O2" s="29" t="s">
        <v>231</v>
      </c>
      <c r="P2" s="27" t="s">
        <v>232</v>
      </c>
      <c r="Q2" s="21" t="s">
        <v>233</v>
      </c>
      <c r="R2" s="21" t="s">
        <v>234</v>
      </c>
      <c r="S2" s="28" t="s">
        <v>235</v>
      </c>
      <c r="T2" s="31" t="s">
        <v>208</v>
      </c>
      <c r="U2" s="31" t="s">
        <v>236</v>
      </c>
      <c r="V2" s="31" t="s">
        <v>237</v>
      </c>
      <c r="W2" s="32" t="s">
        <v>238</v>
      </c>
      <c r="X2" s="31" t="s">
        <v>239</v>
      </c>
      <c r="Y2" s="31" t="s">
        <v>240</v>
      </c>
      <c r="Z2" s="31" t="s">
        <v>241</v>
      </c>
      <c r="AA2" s="32" t="s">
        <v>242</v>
      </c>
      <c r="AB2" s="32" t="s">
        <v>243</v>
      </c>
      <c r="AC2" s="31" t="s">
        <v>244</v>
      </c>
      <c r="AE2" s="23"/>
      <c r="AF2" s="23"/>
      <c r="AI2" s="23"/>
      <c r="AJ2" s="23"/>
      <c r="BD2" s="25"/>
      <c r="BN2" s="24"/>
      <c r="BO2" s="24"/>
      <c r="BT2" s="25"/>
      <c r="BU2" s="24"/>
      <c r="BV2" s="24"/>
      <c r="CF2" s="25"/>
      <c r="CG2" s="24"/>
      <c r="CH2" s="24"/>
      <c r="CR2" s="25"/>
      <c r="CS2" s="24"/>
      <c r="CT2" s="24"/>
    </row>
    <row r="3" spans="1:98">
      <c r="A3" t="str">
        <f>'Part 3-1'!AI6</f>
        <v/>
      </c>
      <c r="B3" t="str">
        <f>'Part 3-1'!AI8</f>
        <v/>
      </c>
      <c r="C3" t="str">
        <f>'Part 3-1'!AI9</f>
        <v>Ms.</v>
      </c>
      <c r="D3" t="str">
        <f>'Part 3-1'!AI10</f>
        <v/>
      </c>
      <c r="E3" t="str">
        <f>'Part 3-1'!AI11</f>
        <v/>
      </c>
      <c r="F3" t="str">
        <f>'Part 3-1'!AI12</f>
        <v/>
      </c>
      <c r="G3" t="str">
        <f>'Part 3-1'!AI13</f>
        <v/>
      </c>
      <c r="H3" t="str">
        <f>'Part 3-1'!AI14</f>
        <v/>
      </c>
      <c r="I3" t="str">
        <f>'Part 3-1'!AI15</f>
        <v/>
      </c>
      <c r="J3" t="str">
        <f>'Part 3-1'!AI16</f>
        <v/>
      </c>
      <c r="K3" t="str">
        <f>'Part 3-1'!AI17</f>
        <v/>
      </c>
      <c r="L3">
        <f>'Part 3-1'!AI18</f>
        <v>0</v>
      </c>
      <c r="M3" t="str">
        <f>'Part 3-1'!AI19</f>
        <v/>
      </c>
      <c r="N3" t="str">
        <f>'Part 3-1'!AI20</f>
        <v/>
      </c>
      <c r="O3" t="str">
        <f>'Part 3-1'!AM23</f>
        <v/>
      </c>
      <c r="P3" t="str">
        <f>'Part 3-2'!AE25</f>
        <v/>
      </c>
      <c r="Q3" t="str">
        <f>'Part 3-2'!AE26</f>
        <v/>
      </c>
      <c r="R3" t="str">
        <f>'Part 3-1'!AI24</f>
        <v/>
      </c>
      <c r="S3" t="str">
        <f>'Part 3-1'!AI25</f>
        <v/>
      </c>
      <c r="T3" t="str">
        <f>'Part 3-1'!AI26</f>
        <v/>
      </c>
      <c r="U3" t="str">
        <f>'Part 3-1'!AI27</f>
        <v/>
      </c>
      <c r="V3" t="str">
        <f>'Part 3-1'!AI28</f>
        <v>無</v>
      </c>
      <c r="W3" t="str">
        <f>'Part 3-1'!AI29</f>
        <v/>
      </c>
      <c r="X3" t="str">
        <f>'Part 3-1'!AI30</f>
        <v>無</v>
      </c>
      <c r="Y3" t="str">
        <f>'Part 3-2'!AE43</f>
        <v/>
      </c>
      <c r="Z3" t="str">
        <f>'Part 3-2'!AE44</f>
        <v/>
      </c>
      <c r="AA3" t="e">
        <f>'Part 3-2'!#REF!</f>
        <v>#REF!</v>
      </c>
      <c r="AB3" t="str">
        <f>'Part 3-1'!AI31</f>
        <v/>
      </c>
      <c r="AC3" t="str">
        <f>'Part 3-1'!AI32</f>
        <v/>
      </c>
    </row>
  </sheetData>
  <phoneticPr fontId="3"/>
  <dataValidations count="4">
    <dataValidation allowBlank="1" showErrorMessage="1" prompt="黄色ﾀｲﾄﾙ部分には列の挿入・入替は_x000a_しないでください。" sqref="K2 Q2 G2:I2" xr:uid="{00000000-0002-0000-0000-000000000000}"/>
    <dataValidation imeMode="off" allowBlank="1" showInputMessage="1" showErrorMessage="1" prompt="事業内容（日本語）" sqref="S2" xr:uid="{00000000-0002-0000-0000-000001000000}"/>
    <dataValidation imeMode="off" allowBlank="1" showInputMessage="1" showErrorMessage="1" sqref="R2 Y2:AA2 T2:W2" xr:uid="{00000000-0002-0000-0000-000002000000}"/>
    <dataValidation imeMode="hiragana" allowBlank="1" showInputMessage="1" showErrorMessage="1" sqref="X2" xr:uid="{00000000-0002-0000-0000-000003000000}"/>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L63"/>
  <sheetViews>
    <sheetView showRuler="0" showWhiteSpace="0" view="pageBreakPreview" zoomScale="71" zoomScaleNormal="85" zoomScaleSheetLayoutView="71" workbookViewId="0">
      <selection activeCell="O10" sqref="O10"/>
    </sheetView>
  </sheetViews>
  <sheetFormatPr defaultColWidth="9" defaultRowHeight="14.25"/>
  <cols>
    <col min="1" max="1" width="3.625" style="5" customWidth="1"/>
    <col min="2" max="11" width="10.625" style="5" customWidth="1"/>
    <col min="12" max="12" width="9.5" style="5" customWidth="1"/>
    <col min="13" max="13" width="9.125" style="5" customWidth="1"/>
    <col min="14" max="16384" width="9" style="5"/>
  </cols>
  <sheetData>
    <row r="1" spans="1:12" s="3" customFormat="1" ht="19.899999999999999" customHeight="1">
      <c r="K1" s="68" t="str">
        <f>'Part 1 Nomination by EO'!H1</f>
        <v>20ERHE</v>
      </c>
    </row>
    <row r="2" spans="1:12" s="3" customFormat="1" ht="19.899999999999999" customHeight="1">
      <c r="K2" s="68"/>
    </row>
    <row r="3" spans="1:12" s="52" customFormat="1" ht="30" customHeight="1">
      <c r="A3" s="52" t="s">
        <v>165</v>
      </c>
    </row>
    <row r="4" spans="1:12" s="62" customFormat="1" ht="19.899999999999999" customHeight="1"/>
    <row r="5" spans="1:12" s="8" customFormat="1" ht="19.899999999999999" customHeight="1">
      <c r="A5" s="827" t="s">
        <v>40</v>
      </c>
      <c r="B5" s="827"/>
      <c r="C5" s="827"/>
      <c r="D5" s="827"/>
      <c r="E5" s="827"/>
      <c r="F5" s="827"/>
      <c r="G5" s="827"/>
      <c r="H5" s="827"/>
      <c r="I5" s="827"/>
      <c r="J5" s="827"/>
      <c r="K5" s="827"/>
    </row>
    <row r="6" spans="1:12" s="62" customFormat="1" ht="19.899999999999999" customHeight="1"/>
    <row r="7" spans="1:12" s="101" customFormat="1" ht="70.150000000000006" customHeight="1">
      <c r="A7" s="365" t="s">
        <v>460</v>
      </c>
      <c r="B7" s="365"/>
      <c r="C7" s="365"/>
      <c r="D7" s="365"/>
      <c r="E7" s="365"/>
      <c r="F7" s="365"/>
      <c r="G7" s="365"/>
      <c r="H7" s="365"/>
      <c r="I7" s="365"/>
      <c r="J7" s="365"/>
      <c r="K7" s="365"/>
    </row>
    <row r="8" spans="1:12" s="64" customFormat="1" ht="19.899999999999999" customHeight="1">
      <c r="B8" s="830"/>
      <c r="C8" s="830"/>
      <c r="D8" s="830"/>
      <c r="E8" s="830"/>
      <c r="F8" s="830"/>
      <c r="G8" s="830"/>
      <c r="H8" s="830"/>
      <c r="I8" s="830"/>
      <c r="J8" s="830"/>
      <c r="K8" s="830"/>
    </row>
    <row r="9" spans="1:12" s="101" customFormat="1" ht="30" customHeight="1">
      <c r="A9" s="365" t="s">
        <v>461</v>
      </c>
      <c r="B9" s="365"/>
      <c r="C9" s="365"/>
      <c r="D9" s="365"/>
      <c r="E9" s="365"/>
      <c r="F9" s="365"/>
      <c r="G9" s="365"/>
      <c r="H9" s="365"/>
      <c r="I9" s="365"/>
      <c r="J9" s="365"/>
      <c r="K9" s="365"/>
      <c r="L9" s="164"/>
    </row>
    <row r="10" spans="1:12" s="64" customFormat="1" ht="19.899999999999999" customHeight="1">
      <c r="B10" s="16"/>
      <c r="C10" s="16"/>
      <c r="D10" s="16"/>
      <c r="E10" s="16"/>
      <c r="F10" s="16"/>
      <c r="G10" s="16"/>
      <c r="H10" s="16"/>
      <c r="I10" s="16"/>
      <c r="J10" s="16"/>
      <c r="K10" s="16"/>
      <c r="L10" s="16"/>
    </row>
    <row r="11" spans="1:12" s="64" customFormat="1" ht="30" customHeight="1">
      <c r="A11" s="169" t="s">
        <v>454</v>
      </c>
      <c r="B11" s="833" t="s">
        <v>464</v>
      </c>
      <c r="C11" s="834"/>
      <c r="D11" s="834"/>
      <c r="E11" s="834"/>
      <c r="F11" s="834"/>
      <c r="G11" s="834"/>
      <c r="H11" s="834"/>
      <c r="I11" s="834"/>
      <c r="J11" s="834"/>
      <c r="K11" s="834"/>
      <c r="L11" s="16"/>
    </row>
    <row r="12" spans="1:12" s="64" customFormat="1" ht="30" customHeight="1">
      <c r="A12" s="169" t="s">
        <v>456</v>
      </c>
      <c r="B12" s="785" t="s">
        <v>465</v>
      </c>
      <c r="C12" s="785"/>
      <c r="D12" s="785"/>
      <c r="E12" s="785"/>
      <c r="F12" s="785"/>
      <c r="G12" s="785"/>
      <c r="H12" s="785"/>
      <c r="I12" s="785"/>
      <c r="J12" s="785"/>
      <c r="K12" s="785"/>
      <c r="L12" s="16"/>
    </row>
    <row r="13" spans="1:12" s="64" customFormat="1" ht="19.899999999999999" customHeight="1">
      <c r="A13" s="169" t="s">
        <v>449</v>
      </c>
      <c r="B13" s="834" t="s">
        <v>466</v>
      </c>
      <c r="C13" s="834"/>
      <c r="D13" s="834"/>
      <c r="E13" s="834"/>
      <c r="F13" s="834"/>
      <c r="G13" s="834"/>
      <c r="H13" s="834"/>
      <c r="I13" s="834"/>
      <c r="J13" s="834"/>
      <c r="K13" s="834"/>
      <c r="L13" s="16"/>
    </row>
    <row r="14" spans="1:12" s="64" customFormat="1" ht="30" customHeight="1">
      <c r="A14" s="169" t="s">
        <v>462</v>
      </c>
      <c r="B14" s="833" t="s">
        <v>467</v>
      </c>
      <c r="C14" s="833"/>
      <c r="D14" s="833"/>
      <c r="E14" s="833"/>
      <c r="F14" s="833"/>
      <c r="G14" s="833"/>
      <c r="H14" s="833"/>
      <c r="I14" s="833"/>
      <c r="J14" s="833"/>
      <c r="K14" s="833"/>
      <c r="L14" s="16"/>
    </row>
    <row r="15" spans="1:12" s="64" customFormat="1" ht="30" customHeight="1">
      <c r="A15" s="169" t="s">
        <v>463</v>
      </c>
      <c r="B15" s="833" t="s">
        <v>468</v>
      </c>
      <c r="C15" s="833"/>
      <c r="D15" s="833"/>
      <c r="E15" s="833"/>
      <c r="F15" s="833"/>
      <c r="G15" s="833"/>
      <c r="H15" s="833"/>
      <c r="I15" s="833"/>
      <c r="J15" s="833"/>
      <c r="K15" s="833"/>
      <c r="L15" s="16"/>
    </row>
    <row r="16" spans="1:12" s="64" customFormat="1" ht="19.899999999999999" customHeight="1">
      <c r="B16" s="16"/>
      <c r="C16" s="16"/>
      <c r="D16" s="16"/>
      <c r="E16" s="16"/>
      <c r="F16" s="16"/>
      <c r="G16" s="16"/>
      <c r="H16" s="16"/>
      <c r="I16" s="16"/>
      <c r="J16" s="16"/>
      <c r="K16" s="16"/>
      <c r="L16" s="16"/>
    </row>
    <row r="17" spans="1:12" s="64" customFormat="1" ht="40.15" customHeight="1">
      <c r="A17" s="828" t="s">
        <v>469</v>
      </c>
      <c r="B17" s="828"/>
      <c r="C17" s="828"/>
      <c r="D17" s="828"/>
      <c r="E17" s="828"/>
      <c r="F17" s="828"/>
      <c r="G17" s="828"/>
      <c r="H17" s="828"/>
      <c r="I17" s="828"/>
      <c r="J17" s="828"/>
      <c r="K17" s="828"/>
      <c r="L17" s="16"/>
    </row>
    <row r="18" spans="1:12" s="64" customFormat="1" ht="19.899999999999999" customHeight="1">
      <c r="B18" s="16"/>
      <c r="C18" s="16"/>
      <c r="D18" s="16"/>
      <c r="E18" s="16"/>
      <c r="F18" s="16"/>
      <c r="G18" s="16"/>
      <c r="H18" s="16"/>
      <c r="I18" s="16"/>
      <c r="J18" s="16"/>
      <c r="K18" s="16"/>
      <c r="L18" s="16"/>
    </row>
    <row r="19" spans="1:12" s="283" customFormat="1" ht="15" customHeight="1">
      <c r="A19" s="89" t="s">
        <v>470</v>
      </c>
      <c r="B19" s="138" t="s">
        <v>471</v>
      </c>
      <c r="C19" s="40"/>
      <c r="D19" s="40"/>
      <c r="E19" s="40"/>
      <c r="F19" s="40"/>
      <c r="G19" s="40"/>
      <c r="H19" s="40"/>
      <c r="I19" s="40"/>
      <c r="J19" s="40"/>
      <c r="K19" s="40"/>
      <c r="L19" s="40"/>
    </row>
    <row r="20" spans="1:12" s="64" customFormat="1" ht="19.899999999999999" customHeight="1">
      <c r="B20" s="16"/>
      <c r="C20" s="16"/>
      <c r="D20" s="16"/>
      <c r="E20" s="16"/>
      <c r="F20" s="16"/>
      <c r="G20" s="16"/>
      <c r="H20" s="16"/>
      <c r="I20" s="16"/>
      <c r="J20" s="16"/>
      <c r="K20" s="16"/>
      <c r="L20" s="16"/>
    </row>
    <row r="21" spans="1:12" s="281" customFormat="1" ht="19.899999999999999" customHeight="1">
      <c r="B21" s="282"/>
      <c r="C21" s="282"/>
      <c r="D21" s="282"/>
      <c r="E21" s="282"/>
      <c r="F21" s="831" t="s">
        <v>41</v>
      </c>
      <c r="G21" s="831"/>
      <c r="H21" s="831"/>
      <c r="I21" s="282"/>
      <c r="J21" s="282"/>
      <c r="K21" s="282"/>
      <c r="L21" s="282"/>
    </row>
    <row r="22" spans="1:12" s="157" customFormat="1" ht="19.899999999999999" customHeight="1">
      <c r="B22" s="56"/>
      <c r="C22" s="56"/>
      <c r="D22" s="56"/>
      <c r="E22" s="56"/>
      <c r="F22" s="56"/>
      <c r="G22" s="56"/>
      <c r="H22" s="56"/>
      <c r="I22" s="56"/>
      <c r="J22" s="56"/>
      <c r="K22" s="56"/>
      <c r="L22" s="56"/>
    </row>
    <row r="23" spans="1:12" s="157" customFormat="1" ht="40.15" customHeight="1">
      <c r="A23" s="358" t="s">
        <v>526</v>
      </c>
      <c r="B23" s="358"/>
      <c r="C23" s="358"/>
      <c r="D23" s="358"/>
      <c r="E23" s="358"/>
      <c r="F23" s="358"/>
      <c r="G23" s="358"/>
      <c r="H23" s="358"/>
      <c r="I23" s="358"/>
      <c r="J23" s="358"/>
      <c r="K23" s="358"/>
      <c r="L23" s="56"/>
    </row>
    <row r="24" spans="1:12" s="157" customFormat="1" ht="19.899999999999999" customHeight="1">
      <c r="B24" s="832"/>
      <c r="C24" s="832"/>
      <c r="D24" s="832"/>
      <c r="E24" s="832"/>
      <c r="F24" s="832"/>
      <c r="G24" s="832"/>
      <c r="H24" s="832"/>
      <c r="I24" s="832"/>
      <c r="J24" s="832"/>
      <c r="K24" s="832"/>
      <c r="L24" s="56"/>
    </row>
    <row r="25" spans="1:12" s="157" customFormat="1" ht="19.899999999999999" customHeight="1">
      <c r="B25" s="56"/>
      <c r="C25" s="56"/>
      <c r="D25" s="56"/>
      <c r="E25" s="56"/>
      <c r="F25" s="56"/>
      <c r="G25" s="103" t="s">
        <v>42</v>
      </c>
      <c r="H25" s="103" t="s">
        <v>43</v>
      </c>
      <c r="I25" s="103" t="s">
        <v>44</v>
      </c>
      <c r="J25" s="103"/>
      <c r="K25" s="103"/>
      <c r="L25" s="56"/>
    </row>
    <row r="26" spans="1:12" s="157" customFormat="1" ht="30" customHeight="1">
      <c r="B26" s="56"/>
      <c r="C26" s="56"/>
      <c r="D26" s="56"/>
      <c r="E26" s="56"/>
      <c r="F26" s="104" t="s">
        <v>0</v>
      </c>
      <c r="G26" s="102"/>
      <c r="H26" s="102"/>
      <c r="I26" s="102"/>
      <c r="J26" s="56"/>
      <c r="K26" s="56"/>
      <c r="L26" s="56"/>
    </row>
    <row r="27" spans="1:12" s="157" customFormat="1" ht="30" customHeight="1">
      <c r="B27" s="56"/>
      <c r="C27" s="104" t="s">
        <v>162</v>
      </c>
      <c r="D27" s="745" t="str">
        <f>IF('Part 3-1'!Z16="","",'Part 3-1'!Z16)</f>
        <v/>
      </c>
      <c r="E27" s="745"/>
      <c r="F27" s="745"/>
      <c r="G27" s="745"/>
      <c r="H27" s="56"/>
      <c r="I27" s="56"/>
      <c r="J27" s="56"/>
      <c r="K27" s="56"/>
      <c r="L27" s="56"/>
    </row>
    <row r="28" spans="1:12" s="157" customFormat="1" ht="30" customHeight="1">
      <c r="B28" s="56"/>
      <c r="C28" s="104" t="s">
        <v>45</v>
      </c>
      <c r="D28" s="487" t="str">
        <f>IF('Part 3-1'!AI16="","",'Part 3-1'!AI16)</f>
        <v/>
      </c>
      <c r="E28" s="487"/>
      <c r="F28" s="487"/>
      <c r="G28" s="487"/>
      <c r="H28" s="487"/>
      <c r="I28" s="487"/>
      <c r="J28" s="487"/>
      <c r="K28" s="487"/>
      <c r="L28" s="56"/>
    </row>
    <row r="29" spans="1:12" s="157" customFormat="1" ht="30" customHeight="1">
      <c r="B29" s="56"/>
      <c r="C29" s="104" t="s">
        <v>164</v>
      </c>
      <c r="D29" s="745" t="str">
        <f>IF('Part 3-1'!AM11="","",'Part 3-1'!AM11)</f>
        <v/>
      </c>
      <c r="E29" s="745"/>
      <c r="F29" s="745"/>
      <c r="G29" s="745"/>
      <c r="H29" s="56"/>
      <c r="I29" s="56"/>
      <c r="J29" s="56"/>
      <c r="K29" s="56"/>
      <c r="L29" s="56"/>
    </row>
    <row r="30" spans="1:12" s="157" customFormat="1" ht="40.15" customHeight="1">
      <c r="B30" s="56"/>
      <c r="C30" s="56"/>
      <c r="D30" s="56"/>
      <c r="E30" s="56"/>
      <c r="F30" s="397" t="s">
        <v>472</v>
      </c>
      <c r="G30" s="397"/>
      <c r="H30" s="137"/>
      <c r="I30" s="137"/>
      <c r="J30" s="137"/>
      <c r="K30" s="137"/>
      <c r="L30" s="56"/>
    </row>
    <row r="31" spans="1:12" s="157" customFormat="1" ht="19.899999999999999" customHeight="1">
      <c r="B31" s="56"/>
      <c r="C31" s="56"/>
      <c r="D31" s="56"/>
      <c r="E31" s="56"/>
      <c r="F31" s="56"/>
      <c r="G31" s="73"/>
      <c r="H31" s="73"/>
      <c r="I31" s="73"/>
      <c r="J31" s="73"/>
      <c r="K31" s="73"/>
      <c r="L31" s="56"/>
    </row>
    <row r="32" spans="1:12" s="157" customFormat="1" ht="19.899999999999999" customHeight="1">
      <c r="A32" s="170"/>
      <c r="B32" s="170"/>
      <c r="C32" s="170"/>
      <c r="D32" s="170"/>
      <c r="E32" s="170"/>
      <c r="F32" s="170"/>
      <c r="G32" s="171"/>
      <c r="H32" s="171"/>
      <c r="I32" s="171"/>
      <c r="J32" s="171"/>
      <c r="K32" s="171"/>
      <c r="L32" s="56"/>
    </row>
    <row r="33" spans="1:12" s="157" customFormat="1" ht="19.899999999999999" customHeight="1">
      <c r="A33" s="56"/>
      <c r="B33" s="10" t="s">
        <v>71</v>
      </c>
      <c r="C33" s="56"/>
      <c r="D33" s="56"/>
      <c r="E33" s="56"/>
      <c r="F33" s="56"/>
      <c r="G33" s="56"/>
      <c r="H33" s="56"/>
      <c r="I33" s="56"/>
      <c r="J33" s="56"/>
      <c r="K33" s="56"/>
      <c r="L33" s="56"/>
    </row>
    <row r="34" spans="1:12" s="157" customFormat="1" ht="19.899999999999999" customHeight="1">
      <c r="A34" s="56"/>
      <c r="B34" s="6" t="s">
        <v>46</v>
      </c>
      <c r="C34" s="56"/>
      <c r="D34" s="56" t="s">
        <v>163</v>
      </c>
      <c r="E34" s="56"/>
      <c r="F34" s="56"/>
      <c r="G34" s="56"/>
      <c r="H34" s="56"/>
      <c r="I34" s="56"/>
      <c r="J34" s="56"/>
      <c r="K34" s="56"/>
      <c r="L34" s="56"/>
    </row>
    <row r="35" spans="1:12" s="157" customFormat="1" ht="19.899999999999999" customHeight="1">
      <c r="A35" s="56"/>
      <c r="B35" s="10" t="s">
        <v>51</v>
      </c>
      <c r="C35" s="56"/>
      <c r="D35" s="56"/>
      <c r="E35" s="56"/>
      <c r="F35" s="56"/>
      <c r="G35" s="56"/>
      <c r="H35" s="56"/>
      <c r="I35" s="56"/>
      <c r="J35" s="56"/>
      <c r="K35" s="56"/>
      <c r="L35" s="56"/>
    </row>
    <row r="36" spans="1:12" s="157" customFormat="1" ht="19.899999999999999" customHeight="1">
      <c r="A36" s="56"/>
      <c r="B36" s="116" t="s">
        <v>579</v>
      </c>
      <c r="C36" s="56"/>
      <c r="D36" s="356" t="s">
        <v>583</v>
      </c>
      <c r="E36" s="56"/>
      <c r="F36" s="56"/>
      <c r="G36" s="56"/>
      <c r="H36" s="56"/>
      <c r="I36" s="56"/>
      <c r="J36" s="56"/>
      <c r="K36" s="56"/>
      <c r="L36" s="56"/>
    </row>
    <row r="37" spans="1:12" s="18" customFormat="1" ht="19.899999999999999" customHeight="1">
      <c r="B37" s="278"/>
      <c r="C37" s="278"/>
      <c r="D37" s="278"/>
      <c r="E37" s="278"/>
      <c r="F37" s="278"/>
      <c r="G37" s="278"/>
      <c r="H37" s="278"/>
      <c r="I37" s="278"/>
      <c r="J37" s="278"/>
      <c r="K37" s="278"/>
      <c r="L37" s="278"/>
    </row>
    <row r="38" spans="1:12" s="18" customFormat="1" ht="19.899999999999999" customHeight="1">
      <c r="A38" s="279" t="s">
        <v>538</v>
      </c>
      <c r="B38" s="280"/>
      <c r="C38" s="280"/>
      <c r="D38" s="280"/>
      <c r="E38" s="280"/>
      <c r="F38" s="280"/>
      <c r="G38" s="280"/>
      <c r="H38" s="280"/>
      <c r="I38" s="280"/>
      <c r="J38" s="280"/>
      <c r="K38" s="280"/>
      <c r="L38" s="278"/>
    </row>
    <row r="39" spans="1:12" s="18" customFormat="1">
      <c r="B39" s="829"/>
      <c r="C39" s="829"/>
      <c r="D39" s="829"/>
      <c r="E39" s="829"/>
      <c r="F39" s="829"/>
      <c r="G39" s="829"/>
      <c r="H39" s="829"/>
      <c r="I39" s="829"/>
      <c r="J39" s="829"/>
      <c r="K39" s="829"/>
      <c r="L39" s="829"/>
    </row>
    <row r="40" spans="1:12" s="18" customFormat="1">
      <c r="B40" s="829"/>
      <c r="C40" s="829"/>
      <c r="D40" s="829"/>
      <c r="E40" s="829"/>
      <c r="F40" s="829"/>
      <c r="G40" s="829"/>
      <c r="H40" s="829"/>
      <c r="I40" s="829"/>
      <c r="J40" s="829"/>
      <c r="K40" s="829"/>
      <c r="L40" s="829"/>
    </row>
    <row r="41" spans="1:12" s="18" customFormat="1">
      <c r="B41" s="829"/>
      <c r="C41" s="829"/>
      <c r="D41" s="829"/>
      <c r="E41" s="829"/>
      <c r="F41" s="829"/>
      <c r="G41" s="829"/>
      <c r="H41" s="829"/>
      <c r="I41" s="829"/>
      <c r="J41" s="829"/>
      <c r="K41" s="829"/>
      <c r="L41" s="829"/>
    </row>
    <row r="42" spans="1:12" s="18" customFormat="1">
      <c r="B42" s="829"/>
      <c r="C42" s="829"/>
      <c r="D42" s="829"/>
      <c r="E42" s="829"/>
      <c r="F42" s="829"/>
      <c r="G42" s="829"/>
      <c r="H42" s="829"/>
      <c r="I42" s="829"/>
      <c r="J42" s="829"/>
      <c r="K42" s="829"/>
      <c r="L42" s="829"/>
    </row>
    <row r="43" spans="1:12" s="18" customFormat="1">
      <c r="B43" s="829"/>
      <c r="C43" s="829"/>
      <c r="D43" s="829"/>
      <c r="E43" s="829"/>
      <c r="F43" s="829"/>
      <c r="G43" s="829"/>
      <c r="H43" s="829"/>
      <c r="I43" s="829"/>
      <c r="J43" s="829"/>
      <c r="K43" s="829"/>
      <c r="L43" s="829"/>
    </row>
    <row r="44" spans="1:12" s="18" customFormat="1">
      <c r="B44" s="829"/>
      <c r="C44" s="829"/>
      <c r="D44" s="829"/>
      <c r="E44" s="829"/>
      <c r="F44" s="829"/>
      <c r="G44" s="829"/>
      <c r="H44" s="829"/>
      <c r="I44" s="829"/>
      <c r="J44" s="829"/>
      <c r="K44" s="829"/>
      <c r="L44" s="829"/>
    </row>
    <row r="45" spans="1:12" s="18" customFormat="1">
      <c r="B45" s="829"/>
      <c r="C45" s="829"/>
      <c r="D45" s="829"/>
      <c r="E45" s="829"/>
      <c r="F45" s="829"/>
      <c r="G45" s="829"/>
      <c r="H45" s="829"/>
      <c r="I45" s="829"/>
      <c r="J45" s="829"/>
      <c r="K45" s="829"/>
      <c r="L45" s="829"/>
    </row>
    <row r="46" spans="1:12" s="18" customFormat="1">
      <c r="B46" s="829"/>
      <c r="C46" s="829"/>
      <c r="D46" s="829"/>
      <c r="E46" s="829"/>
      <c r="F46" s="829"/>
      <c r="G46" s="829"/>
      <c r="H46" s="829"/>
      <c r="I46" s="829"/>
      <c r="J46" s="829"/>
      <c r="K46" s="829"/>
      <c r="L46" s="829"/>
    </row>
    <row r="47" spans="1:12" s="18" customFormat="1">
      <c r="B47" s="829"/>
      <c r="C47" s="829"/>
      <c r="D47" s="829"/>
      <c r="E47" s="829"/>
      <c r="F47" s="829"/>
      <c r="G47" s="829"/>
      <c r="H47" s="829"/>
      <c r="I47" s="829"/>
      <c r="J47" s="829"/>
      <c r="K47" s="829"/>
      <c r="L47" s="829"/>
    </row>
    <row r="48" spans="1:12" s="18" customFormat="1">
      <c r="B48" s="829"/>
      <c r="C48" s="829"/>
      <c r="D48" s="829"/>
      <c r="E48" s="829"/>
      <c r="F48" s="829"/>
      <c r="G48" s="829"/>
      <c r="H48" s="829"/>
      <c r="I48" s="829"/>
      <c r="J48" s="829"/>
      <c r="K48" s="829"/>
      <c r="L48" s="829"/>
    </row>
    <row r="49" spans="2:12" s="18" customFormat="1">
      <c r="B49" s="829"/>
      <c r="C49" s="829"/>
      <c r="D49" s="829"/>
      <c r="E49" s="829"/>
      <c r="F49" s="829"/>
      <c r="G49" s="829"/>
      <c r="H49" s="829"/>
      <c r="I49" s="829"/>
      <c r="J49" s="829"/>
      <c r="K49" s="829"/>
      <c r="L49" s="829"/>
    </row>
    <row r="50" spans="2:12" s="18" customFormat="1">
      <c r="B50" s="829"/>
      <c r="C50" s="829"/>
      <c r="D50" s="829"/>
      <c r="E50" s="829"/>
      <c r="F50" s="829"/>
      <c r="G50" s="829"/>
      <c r="H50" s="829"/>
      <c r="I50" s="829"/>
      <c r="J50" s="829"/>
      <c r="K50" s="829"/>
      <c r="L50" s="829"/>
    </row>
    <row r="51" spans="2:12" s="18" customFormat="1">
      <c r="B51" s="829"/>
      <c r="C51" s="829"/>
      <c r="D51" s="829"/>
      <c r="E51" s="829"/>
      <c r="F51" s="829"/>
      <c r="G51" s="829"/>
      <c r="H51" s="829"/>
      <c r="I51" s="829"/>
      <c r="J51" s="829"/>
      <c r="K51" s="829"/>
      <c r="L51" s="829"/>
    </row>
    <row r="52" spans="2:12" s="18" customFormat="1">
      <c r="B52" s="829"/>
      <c r="C52" s="829"/>
      <c r="D52" s="829"/>
      <c r="E52" s="829"/>
      <c r="F52" s="829"/>
      <c r="G52" s="829"/>
      <c r="H52" s="829"/>
      <c r="I52" s="829"/>
      <c r="J52" s="829"/>
      <c r="K52" s="829"/>
      <c r="L52" s="829"/>
    </row>
    <row r="53" spans="2:12" s="18" customFormat="1">
      <c r="B53" s="829"/>
      <c r="C53" s="829"/>
      <c r="D53" s="829"/>
      <c r="E53" s="829"/>
      <c r="F53" s="829"/>
      <c r="G53" s="829"/>
      <c r="H53" s="829"/>
      <c r="I53" s="829"/>
      <c r="J53" s="829"/>
      <c r="K53" s="829"/>
      <c r="L53" s="829"/>
    </row>
    <row r="54" spans="2:12" s="18" customFormat="1">
      <c r="B54" s="829"/>
      <c r="C54" s="829"/>
      <c r="D54" s="829"/>
      <c r="E54" s="829"/>
      <c r="F54" s="829"/>
      <c r="G54" s="829"/>
      <c r="H54" s="829"/>
      <c r="I54" s="829"/>
      <c r="J54" s="829"/>
      <c r="K54" s="829"/>
      <c r="L54" s="829"/>
    </row>
    <row r="55" spans="2:12" s="18" customFormat="1"/>
    <row r="63" spans="2:12" ht="75" customHeight="1"/>
  </sheetData>
  <mergeCells count="49">
    <mergeCell ref="B8:K8"/>
    <mergeCell ref="F21:H21"/>
    <mergeCell ref="B24:K24"/>
    <mergeCell ref="A23:K23"/>
    <mergeCell ref="B11:K11"/>
    <mergeCell ref="B12:K12"/>
    <mergeCell ref="B13:K13"/>
    <mergeCell ref="B14:K14"/>
    <mergeCell ref="B15:K15"/>
    <mergeCell ref="B39:F39"/>
    <mergeCell ref="G39:L39"/>
    <mergeCell ref="B40:F40"/>
    <mergeCell ref="G40:L40"/>
    <mergeCell ref="D27:G27"/>
    <mergeCell ref="D28:K28"/>
    <mergeCell ref="D29:G29"/>
    <mergeCell ref="F30:G30"/>
    <mergeCell ref="B46:F46"/>
    <mergeCell ref="G46:L46"/>
    <mergeCell ref="B41:F41"/>
    <mergeCell ref="G41:L41"/>
    <mergeCell ref="B42:F42"/>
    <mergeCell ref="G42:L42"/>
    <mergeCell ref="B43:F43"/>
    <mergeCell ref="G43:L43"/>
    <mergeCell ref="B54:F54"/>
    <mergeCell ref="G54:L54"/>
    <mergeCell ref="B50:F50"/>
    <mergeCell ref="G50:L50"/>
    <mergeCell ref="B51:F51"/>
    <mergeCell ref="G51:L51"/>
    <mergeCell ref="B52:F52"/>
    <mergeCell ref="G52:L52"/>
    <mergeCell ref="A5:K5"/>
    <mergeCell ref="A7:K7"/>
    <mergeCell ref="A9:K9"/>
    <mergeCell ref="A17:K17"/>
    <mergeCell ref="B53:F53"/>
    <mergeCell ref="G53:L53"/>
    <mergeCell ref="B47:F47"/>
    <mergeCell ref="G47:L47"/>
    <mergeCell ref="B48:F48"/>
    <mergeCell ref="G48:L48"/>
    <mergeCell ref="B49:F49"/>
    <mergeCell ref="G49:L49"/>
    <mergeCell ref="B44:F44"/>
    <mergeCell ref="G44:L44"/>
    <mergeCell ref="B45:F45"/>
    <mergeCell ref="G45:L45"/>
  </mergeCells>
  <phoneticPr fontId="3"/>
  <printOptions horizontalCentered="1"/>
  <pageMargins left="0.39370078740157483" right="0.39370078740157483" top="0.39370078740157483" bottom="0.39370078740157483" header="0.19685039370078741" footer="0.19685039370078741"/>
  <pageSetup paperSize="9" scale="88" orientation="portrait" r:id="rId1"/>
  <headerFooter>
    <oddHeader xml:space="preserve">&amp;R
</oddHeader>
    <oddFooter>&amp;R&amp;"Arial,標準"&amp;8The Association for Overseas Technical Cooperation and Sustainable Partnerships &amp;"ＭＳ Ｐゴシック,標準"（&amp;"Arial,標準"AOTS&amp;"ＭＳ Ｐゴシック,標準"）</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N61"/>
  <sheetViews>
    <sheetView view="pageBreakPreview" zoomScale="89" zoomScaleNormal="115" zoomScaleSheetLayoutView="89" workbookViewId="0">
      <selection activeCell="N16" sqref="N16"/>
    </sheetView>
  </sheetViews>
  <sheetFormatPr defaultColWidth="9" defaultRowHeight="12.75"/>
  <cols>
    <col min="1" max="1" width="3.625" style="38" customWidth="1"/>
    <col min="2" max="10" width="10.625" style="17" customWidth="1"/>
    <col min="11" max="11" width="3.625" style="17" customWidth="1"/>
    <col min="12" max="12" width="9.125" style="17" customWidth="1"/>
    <col min="13" max="16384" width="9" style="17"/>
  </cols>
  <sheetData>
    <row r="1" spans="1:14" ht="40.15" customHeight="1">
      <c r="A1" s="290" t="s">
        <v>166</v>
      </c>
      <c r="B1" s="290"/>
      <c r="C1" s="290"/>
      <c r="D1" s="290"/>
      <c r="E1" s="290"/>
      <c r="F1" s="290"/>
      <c r="G1" s="290"/>
      <c r="H1" s="290"/>
      <c r="I1" s="290"/>
      <c r="J1" s="290"/>
      <c r="K1" s="291"/>
      <c r="L1" s="96"/>
    </row>
    <row r="2" spans="1:14" ht="15" customHeight="1">
      <c r="A2" s="234"/>
      <c r="B2" s="126"/>
      <c r="C2" s="126"/>
      <c r="D2" s="126"/>
      <c r="E2" s="126"/>
      <c r="F2" s="126"/>
      <c r="G2" s="126"/>
      <c r="H2" s="126"/>
      <c r="I2" s="126"/>
      <c r="J2" s="126"/>
      <c r="K2" s="172"/>
    </row>
    <row r="3" spans="1:14" ht="40.15" customHeight="1">
      <c r="A3" s="235"/>
      <c r="B3" s="835" t="s">
        <v>568</v>
      </c>
      <c r="C3" s="835"/>
      <c r="D3" s="835"/>
      <c r="E3" s="835"/>
      <c r="F3" s="835"/>
      <c r="G3" s="835"/>
      <c r="H3" s="835"/>
      <c r="I3" s="835"/>
      <c r="J3" s="835"/>
      <c r="K3" s="173"/>
    </row>
    <row r="4" spans="1:14" ht="15" customHeight="1">
      <c r="A4" s="178"/>
      <c r="B4" s="227"/>
      <c r="C4" s="227"/>
      <c r="D4" s="227"/>
      <c r="E4" s="227"/>
      <c r="F4" s="227"/>
      <c r="G4" s="227"/>
      <c r="H4" s="227"/>
      <c r="I4" s="227"/>
      <c r="J4" s="227"/>
      <c r="K4" s="173"/>
    </row>
    <row r="5" spans="1:14" ht="15" customHeight="1">
      <c r="A5" s="180" t="s">
        <v>454</v>
      </c>
      <c r="B5" s="138" t="s">
        <v>473</v>
      </c>
      <c r="C5" s="138"/>
      <c r="D5" s="138"/>
      <c r="E5" s="138"/>
      <c r="F5" s="227"/>
      <c r="G5" s="227"/>
      <c r="H5" s="227"/>
      <c r="I5" s="227"/>
      <c r="J5" s="227"/>
      <c r="K5" s="173"/>
    </row>
    <row r="6" spans="1:14" ht="15" customHeight="1">
      <c r="A6" s="178"/>
      <c r="B6" s="138" t="s">
        <v>474</v>
      </c>
      <c r="C6" s="227"/>
      <c r="D6" s="227"/>
      <c r="E6" s="227"/>
      <c r="F6" s="227"/>
      <c r="G6" s="227"/>
      <c r="H6" s="227"/>
      <c r="I6" s="227"/>
      <c r="J6" s="227"/>
      <c r="K6" s="173"/>
    </row>
    <row r="7" spans="1:14" s="225" customFormat="1" ht="40.15" customHeight="1">
      <c r="A7" s="174"/>
      <c r="B7" s="358" t="s">
        <v>569</v>
      </c>
      <c r="C7" s="358"/>
      <c r="D7" s="358"/>
      <c r="E7" s="358"/>
      <c r="F7" s="358"/>
      <c r="G7" s="358"/>
      <c r="H7" s="358"/>
      <c r="I7" s="358"/>
      <c r="J7" s="358"/>
      <c r="K7" s="288"/>
      <c r="L7" s="157"/>
      <c r="M7" s="157"/>
      <c r="N7" s="157"/>
    </row>
    <row r="8" spans="1:14" ht="15" customHeight="1">
      <c r="A8" s="178"/>
      <c r="B8" s="196"/>
      <c r="C8" s="196" t="s">
        <v>477</v>
      </c>
      <c r="D8" s="116"/>
      <c r="E8" s="116"/>
      <c r="F8" s="116"/>
      <c r="G8" s="116"/>
      <c r="H8" s="116"/>
      <c r="I8" s="116"/>
      <c r="J8" s="116"/>
      <c r="K8" s="117"/>
      <c r="L8" s="96"/>
      <c r="M8" s="96"/>
      <c r="N8" s="96"/>
    </row>
    <row r="9" spans="1:14" ht="15" customHeight="1">
      <c r="A9" s="178"/>
      <c r="B9" s="192" t="s">
        <v>475</v>
      </c>
      <c r="C9" s="116"/>
      <c r="D9" s="116"/>
      <c r="E9" s="116"/>
      <c r="F9" s="116"/>
      <c r="G9" s="116"/>
      <c r="H9" s="116"/>
      <c r="I9" s="116"/>
      <c r="J9" s="116"/>
      <c r="K9" s="117"/>
      <c r="L9" s="96"/>
      <c r="M9" s="96"/>
      <c r="N9" s="96"/>
    </row>
    <row r="10" spans="1:14" ht="30" customHeight="1">
      <c r="A10" s="178"/>
      <c r="B10" s="358" t="s">
        <v>476</v>
      </c>
      <c r="C10" s="358"/>
      <c r="D10" s="358"/>
      <c r="E10" s="358"/>
      <c r="F10" s="358"/>
      <c r="G10" s="358"/>
      <c r="H10" s="358"/>
      <c r="I10" s="358"/>
      <c r="J10" s="358"/>
      <c r="K10" s="117"/>
      <c r="L10" s="96"/>
      <c r="M10" s="96"/>
      <c r="N10" s="96"/>
    </row>
    <row r="11" spans="1:14" s="89" customFormat="1" ht="15" customHeight="1">
      <c r="A11" s="179"/>
      <c r="B11" s="138"/>
      <c r="C11" s="175" t="s">
        <v>478</v>
      </c>
      <c r="D11" s="175"/>
      <c r="E11" s="175"/>
      <c r="F11" s="175"/>
      <c r="G11" s="175"/>
      <c r="H11" s="175"/>
      <c r="I11" s="175"/>
      <c r="J11" s="175"/>
      <c r="K11" s="289"/>
    </row>
    <row r="12" spans="1:14" ht="15" customHeight="1">
      <c r="A12" s="178"/>
      <c r="B12" s="138" t="s">
        <v>479</v>
      </c>
      <c r="C12" s="227"/>
      <c r="D12" s="227"/>
      <c r="E12" s="227"/>
      <c r="F12" s="227"/>
      <c r="G12" s="227"/>
      <c r="H12" s="227"/>
      <c r="I12" s="227"/>
      <c r="J12" s="227"/>
      <c r="K12" s="173"/>
    </row>
    <row r="13" spans="1:14" ht="15" customHeight="1">
      <c r="A13" s="178"/>
      <c r="B13" s="307" t="s">
        <v>481</v>
      </c>
      <c r="C13" s="307"/>
      <c r="D13" s="19"/>
      <c r="E13" s="19"/>
      <c r="F13" s="19"/>
      <c r="G13" s="19"/>
      <c r="H13" s="19"/>
      <c r="I13" s="19"/>
      <c r="J13" s="19"/>
      <c r="K13" s="173"/>
    </row>
    <row r="14" spans="1:14" ht="40.15" customHeight="1">
      <c r="A14" s="178"/>
      <c r="B14" s="838" t="s">
        <v>480</v>
      </c>
      <c r="C14" s="838"/>
      <c r="D14" s="838"/>
      <c r="E14" s="838"/>
      <c r="F14" s="838"/>
      <c r="G14" s="838"/>
      <c r="H14" s="838"/>
      <c r="I14" s="838"/>
      <c r="J14" s="838"/>
      <c r="K14" s="173"/>
    </row>
    <row r="15" spans="1:14" ht="15" customHeight="1">
      <c r="A15" s="178"/>
      <c r="B15" s="307" t="s">
        <v>482</v>
      </c>
      <c r="C15" s="308"/>
      <c r="D15" s="308"/>
      <c r="E15" s="308"/>
      <c r="F15" s="19"/>
      <c r="G15" s="19"/>
      <c r="H15" s="19"/>
      <c r="I15" s="19"/>
      <c r="J15" s="19"/>
      <c r="K15" s="173"/>
    </row>
    <row r="16" spans="1:14" ht="40.15" customHeight="1">
      <c r="A16" s="178"/>
      <c r="B16" s="838" t="s">
        <v>565</v>
      </c>
      <c r="C16" s="838"/>
      <c r="D16" s="838"/>
      <c r="E16" s="838"/>
      <c r="F16" s="838"/>
      <c r="G16" s="838"/>
      <c r="H16" s="838"/>
      <c r="I16" s="838"/>
      <c r="J16" s="838"/>
      <c r="K16" s="173"/>
    </row>
    <row r="17" spans="1:11" ht="15" customHeight="1">
      <c r="A17" s="178"/>
      <c r="B17" s="19"/>
      <c r="C17" s="176" t="s">
        <v>485</v>
      </c>
      <c r="D17" s="19"/>
      <c r="E17" s="19"/>
      <c r="F17" s="19"/>
      <c r="G17" s="19"/>
      <c r="H17" s="19"/>
      <c r="I17" s="19"/>
      <c r="J17" s="19"/>
      <c r="K17" s="173"/>
    </row>
    <row r="18" spans="1:11" ht="15" customHeight="1">
      <c r="A18" s="178"/>
      <c r="B18" s="19"/>
      <c r="C18" s="181" t="s">
        <v>483</v>
      </c>
      <c r="D18" s="19"/>
      <c r="E18" s="19"/>
      <c r="F18" s="19"/>
      <c r="G18" s="19"/>
      <c r="H18" s="19"/>
      <c r="I18" s="19"/>
      <c r="J18" s="19"/>
      <c r="K18" s="173"/>
    </row>
    <row r="19" spans="1:11" ht="15" customHeight="1">
      <c r="A19" s="178"/>
      <c r="B19" s="138" t="s">
        <v>484</v>
      </c>
      <c r="C19" s="227"/>
      <c r="D19" s="227"/>
      <c r="E19" s="227"/>
      <c r="F19" s="227"/>
      <c r="G19" s="227"/>
      <c r="H19" s="227"/>
      <c r="I19" s="227"/>
      <c r="J19" s="227"/>
      <c r="K19" s="173"/>
    </row>
    <row r="20" spans="1:11" ht="40.15" customHeight="1">
      <c r="A20" s="178"/>
      <c r="B20" s="835" t="s">
        <v>570</v>
      </c>
      <c r="C20" s="835"/>
      <c r="D20" s="835"/>
      <c r="E20" s="835"/>
      <c r="F20" s="835"/>
      <c r="G20" s="835"/>
      <c r="H20" s="835"/>
      <c r="I20" s="835"/>
      <c r="J20" s="835"/>
      <c r="K20" s="173"/>
    </row>
    <row r="21" spans="1:11" ht="15" customHeight="1">
      <c r="A21" s="178"/>
      <c r="B21" s="138" t="s">
        <v>167</v>
      </c>
      <c r="C21" s="175" t="s">
        <v>486</v>
      </c>
      <c r="D21" s="140"/>
      <c r="E21" s="140"/>
      <c r="F21" s="140"/>
      <c r="G21" s="140"/>
      <c r="H21" s="140"/>
      <c r="I21" s="140"/>
      <c r="J21" s="227"/>
      <c r="K21" s="173"/>
    </row>
    <row r="22" spans="1:11" ht="15" customHeight="1">
      <c r="A22" s="178"/>
      <c r="B22" s="227"/>
      <c r="C22" s="227"/>
      <c r="D22" s="227"/>
      <c r="E22" s="227"/>
      <c r="F22" s="227"/>
      <c r="G22" s="227"/>
      <c r="H22" s="227"/>
      <c r="I22" s="227"/>
      <c r="J22" s="227"/>
      <c r="K22" s="173"/>
    </row>
    <row r="23" spans="1:11" ht="15" customHeight="1">
      <c r="A23" s="180" t="s">
        <v>456</v>
      </c>
      <c r="B23" s="138" t="s">
        <v>487</v>
      </c>
      <c r="C23" s="227"/>
      <c r="D23" s="227"/>
      <c r="E23" s="227"/>
      <c r="F23" s="227"/>
      <c r="G23" s="227"/>
      <c r="H23" s="227"/>
      <c r="I23" s="227"/>
      <c r="J23" s="227"/>
      <c r="K23" s="173"/>
    </row>
    <row r="24" spans="1:11" ht="15" customHeight="1">
      <c r="A24" s="178"/>
      <c r="B24" s="227" t="s">
        <v>488</v>
      </c>
      <c r="C24" s="227"/>
      <c r="D24" s="227"/>
      <c r="E24" s="227"/>
      <c r="F24" s="227"/>
      <c r="G24" s="227"/>
      <c r="H24" s="227"/>
      <c r="I24" s="227"/>
      <c r="J24" s="227"/>
      <c r="K24" s="173"/>
    </row>
    <row r="25" spans="1:11" ht="15" customHeight="1">
      <c r="A25" s="178"/>
      <c r="B25" s="227"/>
      <c r="C25" s="227"/>
      <c r="D25" s="227"/>
      <c r="E25" s="227"/>
      <c r="F25" s="227"/>
      <c r="G25" s="227"/>
      <c r="H25" s="227"/>
      <c r="I25" s="227"/>
      <c r="J25" s="227"/>
      <c r="K25" s="173"/>
    </row>
    <row r="26" spans="1:11" ht="15" customHeight="1">
      <c r="A26" s="180" t="s">
        <v>449</v>
      </c>
      <c r="B26" s="138" t="s">
        <v>489</v>
      </c>
      <c r="C26" s="227"/>
      <c r="D26" s="227"/>
      <c r="E26" s="227"/>
      <c r="F26" s="227"/>
      <c r="G26" s="227"/>
      <c r="H26" s="227"/>
      <c r="I26" s="227"/>
      <c r="J26" s="227"/>
      <c r="K26" s="173"/>
    </row>
    <row r="27" spans="1:11" s="139" customFormat="1" ht="30" customHeight="1">
      <c r="A27" s="177"/>
      <c r="B27" s="828" t="s">
        <v>490</v>
      </c>
      <c r="C27" s="828"/>
      <c r="D27" s="828"/>
      <c r="E27" s="828"/>
      <c r="F27" s="828"/>
      <c r="G27" s="828"/>
      <c r="H27" s="828"/>
      <c r="I27" s="828"/>
      <c r="J27" s="828"/>
      <c r="K27" s="231"/>
    </row>
    <row r="28" spans="1:11" s="218" customFormat="1" ht="30" customHeight="1">
      <c r="A28" s="228"/>
      <c r="B28" s="828" t="s">
        <v>491</v>
      </c>
      <c r="C28" s="828"/>
      <c r="D28" s="828"/>
      <c r="E28" s="828"/>
      <c r="F28" s="828"/>
      <c r="G28" s="828"/>
      <c r="H28" s="828"/>
      <c r="I28" s="828"/>
      <c r="J28" s="828"/>
      <c r="K28" s="229"/>
    </row>
    <row r="29" spans="1:11" ht="15" customHeight="1">
      <c r="A29" s="178"/>
      <c r="B29" s="309" t="s">
        <v>179</v>
      </c>
      <c r="C29" s="227" t="s">
        <v>496</v>
      </c>
      <c r="D29" s="227"/>
      <c r="E29" s="227"/>
      <c r="F29" s="227"/>
      <c r="G29" s="227"/>
      <c r="H29" s="227"/>
      <c r="I29" s="227"/>
      <c r="J29" s="227"/>
      <c r="K29" s="173"/>
    </row>
    <row r="30" spans="1:11" s="139" customFormat="1" ht="30" customHeight="1">
      <c r="A30" s="177"/>
      <c r="B30" s="309" t="s">
        <v>180</v>
      </c>
      <c r="C30" s="828" t="s">
        <v>500</v>
      </c>
      <c r="D30" s="828"/>
      <c r="E30" s="828"/>
      <c r="F30" s="828"/>
      <c r="G30" s="828"/>
      <c r="H30" s="828"/>
      <c r="I30" s="828"/>
      <c r="J30" s="828"/>
      <c r="K30" s="231"/>
    </row>
    <row r="31" spans="1:11" ht="15" customHeight="1">
      <c r="A31" s="178"/>
      <c r="B31" s="309" t="s">
        <v>492</v>
      </c>
      <c r="C31" s="227" t="s">
        <v>493</v>
      </c>
      <c r="D31" s="227"/>
      <c r="E31" s="227"/>
      <c r="F31" s="227"/>
      <c r="G31" s="227"/>
      <c r="H31" s="227"/>
      <c r="I31" s="227"/>
      <c r="J31" s="227"/>
      <c r="K31" s="173"/>
    </row>
    <row r="32" spans="1:11" ht="15" customHeight="1">
      <c r="A32" s="178"/>
      <c r="B32" s="309" t="s">
        <v>494</v>
      </c>
      <c r="C32" s="227" t="s">
        <v>495</v>
      </c>
      <c r="D32" s="227"/>
      <c r="E32" s="227"/>
      <c r="F32" s="227"/>
      <c r="G32" s="227"/>
      <c r="H32" s="227"/>
      <c r="I32" s="227"/>
      <c r="J32" s="227"/>
      <c r="K32" s="173"/>
    </row>
    <row r="33" spans="1:11" ht="30" customHeight="1">
      <c r="A33" s="178"/>
      <c r="B33" s="309" t="s">
        <v>497</v>
      </c>
      <c r="C33" s="828" t="s">
        <v>498</v>
      </c>
      <c r="D33" s="828"/>
      <c r="E33" s="828"/>
      <c r="F33" s="828"/>
      <c r="G33" s="828"/>
      <c r="H33" s="828"/>
      <c r="I33" s="828"/>
      <c r="J33" s="828"/>
      <c r="K33" s="173"/>
    </row>
    <row r="34" spans="1:11" s="225" customFormat="1" ht="40.15" customHeight="1">
      <c r="A34" s="178"/>
      <c r="B34" s="309" t="s">
        <v>499</v>
      </c>
      <c r="C34" s="828" t="s">
        <v>501</v>
      </c>
      <c r="D34" s="828"/>
      <c r="E34" s="828"/>
      <c r="F34" s="828"/>
      <c r="G34" s="828"/>
      <c r="H34" s="828"/>
      <c r="I34" s="828"/>
      <c r="J34" s="828"/>
      <c r="K34" s="44"/>
    </row>
    <row r="35" spans="1:11" ht="15" customHeight="1">
      <c r="A35" s="178"/>
      <c r="B35" s="227" t="s">
        <v>502</v>
      </c>
      <c r="C35" s="227"/>
      <c r="D35" s="227"/>
      <c r="E35" s="227"/>
      <c r="F35" s="227"/>
      <c r="G35" s="227"/>
      <c r="H35" s="227"/>
      <c r="I35" s="227"/>
      <c r="J35" s="227"/>
      <c r="K35" s="173"/>
    </row>
    <row r="36" spans="1:11" ht="15" customHeight="1">
      <c r="A36" s="178"/>
      <c r="B36" s="309" t="s">
        <v>179</v>
      </c>
      <c r="C36" s="227" t="s">
        <v>566</v>
      </c>
      <c r="D36" s="227"/>
      <c r="E36" s="227"/>
      <c r="F36" s="227"/>
      <c r="G36" s="227"/>
      <c r="H36" s="227"/>
      <c r="I36" s="227"/>
      <c r="J36" s="227"/>
      <c r="K36" s="173"/>
    </row>
    <row r="37" spans="1:11" ht="15" customHeight="1">
      <c r="A37" s="178"/>
      <c r="B37" s="309" t="s">
        <v>180</v>
      </c>
      <c r="C37" s="227" t="s">
        <v>503</v>
      </c>
      <c r="D37" s="227"/>
      <c r="E37" s="227"/>
      <c r="F37" s="227"/>
      <c r="G37" s="227"/>
      <c r="H37" s="227"/>
      <c r="I37" s="227"/>
      <c r="J37" s="227"/>
      <c r="K37" s="173"/>
    </row>
    <row r="38" spans="1:11" ht="15" customHeight="1">
      <c r="A38" s="178"/>
      <c r="B38" s="309" t="s">
        <v>492</v>
      </c>
      <c r="C38" s="227" t="s">
        <v>504</v>
      </c>
      <c r="D38" s="227"/>
      <c r="E38" s="227"/>
      <c r="F38" s="227"/>
      <c r="G38" s="227"/>
      <c r="H38" s="227"/>
      <c r="I38" s="227"/>
      <c r="J38" s="227"/>
      <c r="K38" s="173"/>
    </row>
    <row r="39" spans="1:11">
      <c r="A39" s="178"/>
      <c r="B39" s="227"/>
      <c r="C39" s="227"/>
      <c r="D39" s="227"/>
      <c r="E39" s="227"/>
      <c r="F39" s="227"/>
      <c r="G39" s="227"/>
      <c r="H39" s="227"/>
      <c r="I39" s="227"/>
      <c r="J39" s="227"/>
      <c r="K39" s="173"/>
    </row>
    <row r="40" spans="1:11" s="89" customFormat="1" ht="30" customHeight="1">
      <c r="A40" s="287"/>
      <c r="B40" s="836" t="s">
        <v>567</v>
      </c>
      <c r="C40" s="836"/>
      <c r="D40" s="836"/>
      <c r="E40" s="836"/>
      <c r="F40" s="836"/>
      <c r="G40" s="836"/>
      <c r="H40" s="836"/>
      <c r="I40" s="836"/>
      <c r="J40" s="836"/>
      <c r="K40" s="289"/>
    </row>
    <row r="41" spans="1:11" s="89" customFormat="1" ht="15" customHeight="1">
      <c r="A41" s="285"/>
      <c r="B41" s="286"/>
      <c r="C41" s="286"/>
      <c r="D41" s="286"/>
      <c r="E41" s="286"/>
      <c r="F41" s="286"/>
      <c r="G41" s="286"/>
      <c r="H41" s="286"/>
      <c r="I41" s="286"/>
      <c r="J41" s="286"/>
      <c r="K41" s="310"/>
    </row>
    <row r="42" spans="1:11" ht="15" customHeight="1">
      <c r="B42" s="227"/>
      <c r="C42" s="227"/>
      <c r="D42" s="227"/>
      <c r="E42" s="227"/>
      <c r="F42" s="227"/>
      <c r="G42" s="227"/>
      <c r="H42" s="227"/>
      <c r="I42" s="227"/>
      <c r="J42" s="227"/>
      <c r="K42" s="227"/>
    </row>
    <row r="43" spans="1:11" ht="15" customHeight="1">
      <c r="A43" s="271" t="s">
        <v>539</v>
      </c>
      <c r="B43" s="284"/>
      <c r="C43" s="284"/>
      <c r="D43" s="284"/>
      <c r="E43" s="284"/>
      <c r="F43" s="284"/>
      <c r="G43" s="284"/>
      <c r="H43" s="284"/>
      <c r="I43" s="284"/>
      <c r="J43" s="284"/>
      <c r="K43" s="227"/>
    </row>
    <row r="44" spans="1:11">
      <c r="B44" s="837"/>
      <c r="C44" s="837"/>
      <c r="D44" s="837"/>
      <c r="E44" s="837"/>
      <c r="F44" s="837"/>
      <c r="G44" s="837"/>
      <c r="H44" s="837"/>
      <c r="I44" s="837"/>
      <c r="J44" s="837"/>
      <c r="K44" s="837"/>
    </row>
    <row r="45" spans="1:11">
      <c r="B45" s="837"/>
      <c r="C45" s="837"/>
      <c r="D45" s="837"/>
      <c r="E45" s="837"/>
      <c r="F45" s="837"/>
      <c r="G45" s="837"/>
      <c r="H45" s="837"/>
      <c r="I45" s="837"/>
      <c r="J45" s="837"/>
      <c r="K45" s="837"/>
    </row>
    <row r="46" spans="1:11">
      <c r="B46" s="837"/>
      <c r="C46" s="837"/>
      <c r="D46" s="837"/>
      <c r="E46" s="837"/>
      <c r="F46" s="837"/>
      <c r="G46" s="837"/>
      <c r="H46" s="837"/>
      <c r="I46" s="837"/>
      <c r="J46" s="837"/>
      <c r="K46" s="837"/>
    </row>
    <row r="47" spans="1:11">
      <c r="B47" s="837"/>
      <c r="C47" s="837"/>
      <c r="D47" s="837"/>
      <c r="E47" s="837"/>
      <c r="F47" s="837"/>
      <c r="G47" s="837"/>
      <c r="H47" s="837"/>
      <c r="I47" s="837"/>
      <c r="J47" s="837"/>
      <c r="K47" s="837"/>
    </row>
    <row r="48" spans="1:11">
      <c r="B48" s="837"/>
      <c r="C48" s="837"/>
      <c r="D48" s="837"/>
      <c r="E48" s="837"/>
      <c r="F48" s="837"/>
      <c r="G48" s="837"/>
      <c r="H48" s="837"/>
      <c r="I48" s="837"/>
      <c r="J48" s="837"/>
      <c r="K48" s="837"/>
    </row>
    <row r="49" spans="2:11">
      <c r="B49" s="837"/>
      <c r="C49" s="837"/>
      <c r="D49" s="837"/>
      <c r="E49" s="837"/>
      <c r="F49" s="837"/>
      <c r="G49" s="837"/>
      <c r="H49" s="837"/>
      <c r="I49" s="837"/>
      <c r="J49" s="837"/>
      <c r="K49" s="837"/>
    </row>
    <row r="50" spans="2:11">
      <c r="B50" s="837"/>
      <c r="C50" s="837"/>
      <c r="D50" s="837"/>
      <c r="E50" s="837"/>
      <c r="F50" s="837"/>
      <c r="G50" s="837"/>
      <c r="H50" s="837"/>
      <c r="I50" s="837"/>
      <c r="J50" s="837"/>
      <c r="K50" s="837"/>
    </row>
    <row r="51" spans="2:11">
      <c r="B51" s="837"/>
      <c r="C51" s="837"/>
      <c r="D51" s="837"/>
      <c r="E51" s="837"/>
      <c r="F51" s="837"/>
      <c r="G51" s="837"/>
      <c r="H51" s="837"/>
      <c r="I51" s="837"/>
      <c r="J51" s="837"/>
      <c r="K51" s="837"/>
    </row>
    <row r="52" spans="2:11">
      <c r="B52" s="837"/>
      <c r="C52" s="837"/>
      <c r="D52" s="837"/>
      <c r="E52" s="837"/>
      <c r="F52" s="837"/>
      <c r="G52" s="837"/>
      <c r="H52" s="837"/>
      <c r="I52" s="837"/>
      <c r="J52" s="837"/>
      <c r="K52" s="837"/>
    </row>
    <row r="53" spans="2:11">
      <c r="B53" s="837"/>
      <c r="C53" s="837"/>
      <c r="D53" s="837"/>
      <c r="E53" s="837"/>
      <c r="F53" s="837"/>
      <c r="G53" s="837"/>
      <c r="H53" s="837"/>
      <c r="I53" s="837"/>
      <c r="J53" s="837"/>
      <c r="K53" s="837"/>
    </row>
    <row r="54" spans="2:11">
      <c r="B54" s="837"/>
      <c r="C54" s="837"/>
      <c r="D54" s="837"/>
      <c r="E54" s="837"/>
      <c r="F54" s="837"/>
      <c r="G54" s="837"/>
      <c r="H54" s="837"/>
      <c r="I54" s="837"/>
      <c r="J54" s="837"/>
      <c r="K54" s="837"/>
    </row>
    <row r="55" spans="2:11">
      <c r="B55" s="837"/>
      <c r="C55" s="837"/>
      <c r="D55" s="837"/>
      <c r="E55" s="837"/>
      <c r="F55" s="837"/>
      <c r="G55" s="837"/>
      <c r="H55" s="837"/>
      <c r="I55" s="837"/>
      <c r="J55" s="837"/>
      <c r="K55" s="837"/>
    </row>
    <row r="56" spans="2:11">
      <c r="B56" s="837"/>
      <c r="C56" s="837"/>
      <c r="D56" s="837"/>
      <c r="E56" s="837"/>
      <c r="F56" s="837"/>
      <c r="G56" s="837"/>
      <c r="H56" s="837"/>
      <c r="I56" s="837"/>
      <c r="J56" s="837"/>
      <c r="K56" s="837"/>
    </row>
    <row r="61" spans="2:11" ht="75" customHeight="1"/>
  </sheetData>
  <mergeCells count="38">
    <mergeCell ref="B27:J27"/>
    <mergeCell ref="B28:J28"/>
    <mergeCell ref="C30:J30"/>
    <mergeCell ref="C33:J33"/>
    <mergeCell ref="B7:J7"/>
    <mergeCell ref="B10:J10"/>
    <mergeCell ref="B14:J14"/>
    <mergeCell ref="B16:J16"/>
    <mergeCell ref="B20:J20"/>
    <mergeCell ref="B44:F44"/>
    <mergeCell ref="G44:K44"/>
    <mergeCell ref="B45:F45"/>
    <mergeCell ref="G45:K45"/>
    <mergeCell ref="B46:F46"/>
    <mergeCell ref="G46:K46"/>
    <mergeCell ref="G52:K52"/>
    <mergeCell ref="B47:F47"/>
    <mergeCell ref="G47:K47"/>
    <mergeCell ref="B48:F48"/>
    <mergeCell ref="G48:K48"/>
    <mergeCell ref="B49:F49"/>
    <mergeCell ref="G49:K49"/>
    <mergeCell ref="B3:J3"/>
    <mergeCell ref="B40:J40"/>
    <mergeCell ref="C34:J34"/>
    <mergeCell ref="B56:F56"/>
    <mergeCell ref="G56:K56"/>
    <mergeCell ref="B53:F53"/>
    <mergeCell ref="G53:K53"/>
    <mergeCell ref="B54:F54"/>
    <mergeCell ref="G54:K54"/>
    <mergeCell ref="B55:F55"/>
    <mergeCell ref="G55:K55"/>
    <mergeCell ref="B50:F50"/>
    <mergeCell ref="G50:K50"/>
    <mergeCell ref="B51:F51"/>
    <mergeCell ref="G51:K51"/>
    <mergeCell ref="B52:F52"/>
  </mergeCells>
  <phoneticPr fontId="3"/>
  <printOptions horizontalCentered="1"/>
  <pageMargins left="0.39370078740157483" right="0.39370078740157483" top="0.39370078740157483" bottom="0.39370078740157483" header="0.19685039370078741" footer="0.19685039370078741"/>
  <pageSetup paperSize="9" scale="94" orientation="portrait" r:id="rId1"/>
  <headerFooter>
    <oddFooter>&amp;R&amp;"Arial,標準"&amp;8The Association for Overseas Technical Cooperation and Sustainable Partnerships &amp;"ＭＳ Ｐゴシック,標準"（&amp;"Arial,標準"AOTS&amp;"ＭＳ Ｐゴシック,標準"）</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S84"/>
  <sheetViews>
    <sheetView view="pageBreakPreview" zoomScaleNormal="100" zoomScaleSheetLayoutView="100" workbookViewId="0">
      <selection activeCell="AX15" sqref="AX15"/>
    </sheetView>
  </sheetViews>
  <sheetFormatPr defaultColWidth="9" defaultRowHeight="12.75"/>
  <cols>
    <col min="1" max="1" width="2.625" style="38" customWidth="1"/>
    <col min="2" max="81" width="2.625" style="17" customWidth="1"/>
    <col min="82" max="16384" width="9" style="17"/>
  </cols>
  <sheetData>
    <row r="1" spans="1:45" s="313" customFormat="1" ht="30" customHeight="1">
      <c r="A1" s="311" t="s">
        <v>205</v>
      </c>
      <c r="B1" s="312"/>
      <c r="C1" s="312"/>
      <c r="D1" s="312"/>
      <c r="E1" s="312"/>
      <c r="F1" s="312"/>
      <c r="G1" s="312"/>
      <c r="H1" s="312"/>
      <c r="I1" s="312"/>
      <c r="J1" s="312"/>
      <c r="K1" s="312"/>
      <c r="L1" s="312"/>
      <c r="M1" s="312"/>
      <c r="N1" s="312"/>
      <c r="O1" s="312"/>
      <c r="P1" s="312"/>
      <c r="Q1" s="312"/>
      <c r="R1" s="312"/>
      <c r="S1" s="312"/>
      <c r="T1" s="312"/>
      <c r="U1" s="312"/>
      <c r="V1" s="312"/>
      <c r="W1" s="312"/>
      <c r="X1" s="312"/>
      <c r="Y1" s="312"/>
      <c r="Z1" s="312"/>
      <c r="AA1" s="312"/>
      <c r="AB1" s="312"/>
      <c r="AC1" s="312"/>
      <c r="AD1" s="312"/>
      <c r="AE1" s="312"/>
      <c r="AF1" s="312"/>
      <c r="AG1" s="312"/>
      <c r="AH1" s="312"/>
      <c r="AI1" s="312"/>
      <c r="AJ1" s="312"/>
      <c r="AK1" s="312"/>
      <c r="AL1" s="312"/>
      <c r="AM1" s="312"/>
      <c r="AN1" s="312"/>
      <c r="AO1" s="312"/>
      <c r="AP1" s="312"/>
      <c r="AQ1" s="312"/>
      <c r="AR1" s="312"/>
      <c r="AS1" s="312"/>
    </row>
    <row r="2" spans="1:45" ht="15" customHeight="1">
      <c r="A2" s="193"/>
      <c r="B2" s="89"/>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89"/>
      <c r="AK2" s="89"/>
      <c r="AL2" s="89"/>
      <c r="AM2" s="89"/>
      <c r="AN2" s="89"/>
      <c r="AO2" s="89"/>
      <c r="AP2" s="89"/>
      <c r="AQ2" s="89"/>
    </row>
    <row r="3" spans="1:45" ht="30" customHeight="1">
      <c r="A3" s="839" t="s">
        <v>508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839"/>
      <c r="AJ3" s="839"/>
      <c r="AK3" s="839"/>
      <c r="AL3" s="839"/>
      <c r="AM3" s="839"/>
      <c r="AN3" s="839"/>
      <c r="AO3" s="839"/>
      <c r="AP3" s="839"/>
      <c r="AQ3" s="839"/>
      <c r="AR3" s="839"/>
      <c r="AS3" s="839"/>
    </row>
    <row r="4" spans="1:45" ht="15" customHeight="1">
      <c r="A4" s="224"/>
      <c r="B4" s="218"/>
      <c r="C4" s="218"/>
      <c r="D4" s="218"/>
      <c r="E4" s="218"/>
      <c r="F4" s="218"/>
      <c r="G4" s="218"/>
      <c r="H4" s="218"/>
      <c r="I4" s="218"/>
      <c r="J4" s="218"/>
      <c r="K4" s="218"/>
      <c r="L4" s="218"/>
      <c r="M4" s="218"/>
      <c r="N4" s="218"/>
      <c r="O4" s="218"/>
      <c r="P4" s="218"/>
      <c r="Q4" s="218"/>
      <c r="R4" s="218"/>
      <c r="S4" s="218"/>
      <c r="T4" s="218"/>
      <c r="U4" s="218"/>
      <c r="V4" s="218"/>
      <c r="W4" s="218"/>
      <c r="X4" s="218"/>
      <c r="Y4" s="218"/>
      <c r="Z4" s="218"/>
      <c r="AA4" s="218"/>
      <c r="AB4" s="218"/>
      <c r="AC4" s="218"/>
      <c r="AD4" s="218"/>
      <c r="AE4" s="218"/>
      <c r="AF4" s="218"/>
      <c r="AG4" s="218"/>
      <c r="AH4" s="218"/>
      <c r="AI4" s="218"/>
      <c r="AJ4" s="218"/>
      <c r="AK4" s="218"/>
      <c r="AM4" s="218"/>
      <c r="AN4" s="218"/>
      <c r="AO4" s="218"/>
      <c r="AP4" s="218"/>
      <c r="AQ4" s="218"/>
    </row>
    <row r="5" spans="1:45" s="249" customFormat="1" ht="19.899999999999999" customHeight="1">
      <c r="A5" s="350" t="s">
        <v>54</v>
      </c>
      <c r="B5" s="250" t="s">
        <v>193</v>
      </c>
      <c r="C5" s="250"/>
      <c r="D5" s="250"/>
      <c r="E5" s="250"/>
      <c r="F5" s="250"/>
      <c r="G5" s="250"/>
      <c r="H5" s="250"/>
      <c r="I5" s="250"/>
      <c r="J5" s="250"/>
      <c r="K5" s="250"/>
      <c r="L5" s="250"/>
      <c r="M5" s="250"/>
      <c r="N5" s="250"/>
      <c r="O5" s="250"/>
      <c r="P5" s="250"/>
      <c r="Q5" s="250"/>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row>
    <row r="6" spans="1:45" ht="15" customHeight="1">
      <c r="B6" s="17" t="s">
        <v>194</v>
      </c>
    </row>
    <row r="7" spans="1:45" ht="15" customHeight="1">
      <c r="B7" s="17" t="s">
        <v>507</v>
      </c>
    </row>
    <row r="8" spans="1:45" ht="15" customHeight="1"/>
    <row r="9" spans="1:45" s="249" customFormat="1" ht="19.899999999999999" customHeight="1">
      <c r="A9" s="350" t="s">
        <v>146</v>
      </c>
      <c r="B9" s="250" t="s">
        <v>195</v>
      </c>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250"/>
      <c r="AL9" s="250"/>
      <c r="AM9" s="250"/>
      <c r="AN9" s="250"/>
      <c r="AO9" s="250"/>
      <c r="AP9" s="250"/>
      <c r="AQ9" s="250"/>
    </row>
    <row r="10" spans="1:45" ht="15" customHeight="1">
      <c r="B10" s="17" t="s">
        <v>196</v>
      </c>
    </row>
    <row r="11" spans="1:45" ht="15" customHeight="1">
      <c r="A11" s="335" t="s">
        <v>168</v>
      </c>
      <c r="B11" s="336"/>
      <c r="C11" s="336"/>
      <c r="D11" s="336"/>
      <c r="E11" s="336"/>
      <c r="F11" s="336"/>
      <c r="G11" s="336"/>
      <c r="H11" s="336"/>
      <c r="I11" s="336"/>
      <c r="J11" s="336"/>
      <c r="K11" s="336"/>
      <c r="L11" s="336"/>
      <c r="M11" s="337"/>
      <c r="N11" s="335" t="s">
        <v>169</v>
      </c>
      <c r="O11" s="336"/>
      <c r="P11" s="336"/>
      <c r="Q11" s="336"/>
      <c r="R11" s="336"/>
      <c r="S11" s="336"/>
      <c r="T11" s="336"/>
      <c r="U11" s="336"/>
      <c r="V11" s="336"/>
      <c r="W11" s="336"/>
      <c r="X11" s="336"/>
      <c r="Y11" s="336"/>
      <c r="Z11" s="336"/>
      <c r="AA11" s="336"/>
      <c r="AB11" s="336"/>
      <c r="AC11" s="336"/>
      <c r="AD11" s="336"/>
      <c r="AE11" s="336"/>
      <c r="AF11" s="336"/>
      <c r="AG11" s="336"/>
      <c r="AH11" s="336"/>
      <c r="AI11" s="338" t="s">
        <v>182</v>
      </c>
      <c r="AJ11" s="339"/>
      <c r="AK11" s="339"/>
      <c r="AL11" s="339"/>
      <c r="AM11" s="339"/>
      <c r="AN11" s="339"/>
      <c r="AO11" s="339"/>
      <c r="AP11" s="339"/>
      <c r="AQ11" s="339"/>
      <c r="AR11" s="339"/>
      <c r="AS11" s="340"/>
    </row>
    <row r="12" spans="1:45" ht="15" customHeight="1">
      <c r="A12" s="292" t="s">
        <v>573</v>
      </c>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293"/>
      <c r="AL12" s="293"/>
      <c r="AM12" s="294"/>
      <c r="AN12" s="294"/>
      <c r="AO12" s="294"/>
      <c r="AP12" s="294"/>
      <c r="AQ12" s="294"/>
      <c r="AR12" s="314"/>
      <c r="AS12" s="315"/>
    </row>
    <row r="13" spans="1:45" ht="15" customHeight="1">
      <c r="A13" s="182" t="s">
        <v>179</v>
      </c>
      <c r="B13" s="227" t="s">
        <v>191</v>
      </c>
      <c r="C13" s="227"/>
      <c r="D13" s="227"/>
      <c r="E13" s="227"/>
      <c r="F13" s="227"/>
      <c r="G13" s="227"/>
      <c r="H13" s="227"/>
      <c r="I13" s="227"/>
      <c r="J13" s="227"/>
      <c r="K13" s="227"/>
      <c r="L13" s="227"/>
      <c r="M13" s="173"/>
      <c r="N13" s="295" t="s">
        <v>197</v>
      </c>
      <c r="O13" s="296"/>
      <c r="P13" s="296"/>
      <c r="Q13" s="296"/>
      <c r="R13" s="296"/>
      <c r="S13" s="296"/>
      <c r="T13" s="296"/>
      <c r="U13" s="296"/>
      <c r="V13" s="296"/>
      <c r="W13" s="296"/>
      <c r="X13" s="296"/>
      <c r="Y13" s="296"/>
      <c r="Z13" s="296"/>
      <c r="AA13" s="296"/>
      <c r="AB13" s="296"/>
      <c r="AC13" s="296"/>
      <c r="AD13" s="296"/>
      <c r="AE13" s="296"/>
      <c r="AF13" s="296"/>
      <c r="AG13" s="296"/>
      <c r="AH13" s="296"/>
      <c r="AI13" s="318" t="s">
        <v>541</v>
      </c>
      <c r="AJ13" s="319"/>
      <c r="AK13" s="319"/>
      <c r="AL13" s="319"/>
      <c r="AM13" s="319"/>
      <c r="AN13" s="319"/>
      <c r="AO13" s="319"/>
      <c r="AP13" s="319"/>
      <c r="AQ13" s="319"/>
      <c r="AR13" s="319"/>
      <c r="AS13" s="320"/>
    </row>
    <row r="14" spans="1:45" ht="15" customHeight="1">
      <c r="A14" s="183" t="s">
        <v>170</v>
      </c>
      <c r="B14" s="227" t="s">
        <v>511</v>
      </c>
      <c r="C14" s="227"/>
      <c r="D14" s="227"/>
      <c r="E14" s="227"/>
      <c r="F14" s="227"/>
      <c r="G14" s="227"/>
      <c r="H14" s="227"/>
      <c r="I14" s="227"/>
      <c r="J14" s="227"/>
      <c r="K14" s="227"/>
      <c r="L14" s="227"/>
      <c r="M14" s="173"/>
      <c r="N14" s="297" t="s">
        <v>171</v>
      </c>
      <c r="O14" s="298"/>
      <c r="P14" s="298"/>
      <c r="Q14" s="298"/>
      <c r="R14" s="298"/>
      <c r="S14" s="298"/>
      <c r="T14" s="298"/>
      <c r="U14" s="298"/>
      <c r="V14" s="298"/>
      <c r="W14" s="298"/>
      <c r="X14" s="298"/>
      <c r="Y14" s="298"/>
      <c r="Z14" s="298"/>
      <c r="AA14" s="298"/>
      <c r="AB14" s="298"/>
      <c r="AC14" s="298"/>
      <c r="AD14" s="298"/>
      <c r="AE14" s="298"/>
      <c r="AF14" s="298"/>
      <c r="AG14" s="298"/>
      <c r="AH14" s="298"/>
      <c r="AI14" s="321" t="s">
        <v>55</v>
      </c>
      <c r="AJ14" s="322"/>
      <c r="AK14" s="322"/>
      <c r="AL14" s="322"/>
      <c r="AM14" s="322"/>
      <c r="AN14" s="322"/>
      <c r="AO14" s="322"/>
      <c r="AP14" s="322"/>
      <c r="AQ14" s="322"/>
      <c r="AR14" s="322"/>
      <c r="AS14" s="323"/>
    </row>
    <row r="15" spans="1:45" ht="15" customHeight="1">
      <c r="A15" s="184"/>
      <c r="B15" s="188"/>
      <c r="C15" s="188"/>
      <c r="D15" s="188"/>
      <c r="E15" s="188"/>
      <c r="F15" s="188"/>
      <c r="G15" s="188"/>
      <c r="H15" s="188"/>
      <c r="I15" s="188"/>
      <c r="J15" s="188"/>
      <c r="K15" s="188"/>
      <c r="L15" s="188"/>
      <c r="M15" s="189"/>
      <c r="N15" s="187" t="s">
        <v>578</v>
      </c>
      <c r="O15" s="188"/>
      <c r="P15" s="188"/>
      <c r="Q15" s="188"/>
      <c r="R15" s="188"/>
      <c r="S15" s="188"/>
      <c r="T15" s="188"/>
      <c r="U15" s="188"/>
      <c r="V15" s="188"/>
      <c r="W15" s="188"/>
      <c r="X15" s="188"/>
      <c r="Y15" s="188"/>
      <c r="Z15" s="188"/>
      <c r="AA15" s="188"/>
      <c r="AB15" s="188"/>
      <c r="AC15" s="188"/>
      <c r="AD15" s="188"/>
      <c r="AE15" s="188"/>
      <c r="AF15" s="188"/>
      <c r="AG15" s="188"/>
      <c r="AH15" s="227"/>
      <c r="AI15" s="324" t="s">
        <v>541</v>
      </c>
      <c r="AJ15" s="325"/>
      <c r="AK15" s="325"/>
      <c r="AL15" s="325"/>
      <c r="AM15" s="325"/>
      <c r="AN15" s="325"/>
      <c r="AO15" s="325"/>
      <c r="AP15" s="325"/>
      <c r="AQ15" s="325"/>
      <c r="AR15" s="325"/>
      <c r="AS15" s="326"/>
    </row>
    <row r="16" spans="1:45" ht="15" customHeight="1">
      <c r="A16" s="185" t="s">
        <v>179</v>
      </c>
      <c r="B16" s="126" t="s">
        <v>191</v>
      </c>
      <c r="C16" s="126"/>
      <c r="D16" s="126"/>
      <c r="E16" s="126"/>
      <c r="F16" s="126"/>
      <c r="G16" s="126"/>
      <c r="H16" s="126"/>
      <c r="I16" s="126"/>
      <c r="J16" s="126"/>
      <c r="K16" s="126"/>
      <c r="L16" s="126"/>
      <c r="M16" s="172"/>
      <c r="N16" s="299" t="s">
        <v>172</v>
      </c>
      <c r="O16" s="126"/>
      <c r="P16" s="126"/>
      <c r="Q16" s="126"/>
      <c r="R16" s="126"/>
      <c r="S16" s="126"/>
      <c r="T16" s="126"/>
      <c r="U16" s="126"/>
      <c r="V16" s="126"/>
      <c r="W16" s="126"/>
      <c r="X16" s="126"/>
      <c r="Y16" s="126"/>
      <c r="Z16" s="126"/>
      <c r="AA16" s="126"/>
      <c r="AB16" s="126"/>
      <c r="AC16" s="126"/>
      <c r="AD16" s="126"/>
      <c r="AE16" s="126"/>
      <c r="AF16" s="126"/>
      <c r="AG16" s="126"/>
      <c r="AH16" s="126"/>
      <c r="AI16" s="318" t="s">
        <v>3</v>
      </c>
      <c r="AJ16" s="319"/>
      <c r="AK16" s="319"/>
      <c r="AL16" s="319"/>
      <c r="AM16" s="319"/>
      <c r="AN16" s="319"/>
      <c r="AO16" s="319"/>
      <c r="AP16" s="319"/>
      <c r="AQ16" s="319"/>
      <c r="AR16" s="319"/>
      <c r="AS16" s="320"/>
    </row>
    <row r="17" spans="1:45" ht="15" customHeight="1">
      <c r="A17" s="184" t="s">
        <v>173</v>
      </c>
      <c r="B17" s="188" t="s">
        <v>174</v>
      </c>
      <c r="C17" s="188"/>
      <c r="D17" s="188"/>
      <c r="E17" s="188"/>
      <c r="F17" s="188"/>
      <c r="G17" s="188"/>
      <c r="H17" s="188"/>
      <c r="I17" s="188"/>
      <c r="J17" s="188"/>
      <c r="K17" s="188"/>
      <c r="L17" s="188"/>
      <c r="M17" s="189"/>
      <c r="N17" s="187"/>
      <c r="O17" s="188"/>
      <c r="P17" s="188"/>
      <c r="Q17" s="188"/>
      <c r="R17" s="188"/>
      <c r="S17" s="188"/>
      <c r="T17" s="188"/>
      <c r="U17" s="188"/>
      <c r="V17" s="188"/>
      <c r="W17" s="188"/>
      <c r="X17" s="188"/>
      <c r="Y17" s="188"/>
      <c r="Z17" s="188"/>
      <c r="AA17" s="188"/>
      <c r="AB17" s="188"/>
      <c r="AC17" s="188"/>
      <c r="AD17" s="188"/>
      <c r="AE17" s="188"/>
      <c r="AF17" s="188"/>
      <c r="AG17" s="188"/>
      <c r="AH17" s="188"/>
      <c r="AI17" s="324"/>
      <c r="AJ17" s="325"/>
      <c r="AK17" s="325"/>
      <c r="AL17" s="325"/>
      <c r="AM17" s="325"/>
      <c r="AN17" s="325"/>
      <c r="AO17" s="325"/>
      <c r="AP17" s="325"/>
      <c r="AQ17" s="325"/>
      <c r="AR17" s="325"/>
      <c r="AS17" s="326"/>
    </row>
    <row r="18" spans="1:45" ht="15" customHeight="1">
      <c r="A18" s="185" t="s">
        <v>430</v>
      </c>
      <c r="B18" s="300" t="s">
        <v>175</v>
      </c>
      <c r="C18" s="126"/>
      <c r="D18" s="126"/>
      <c r="E18" s="126"/>
      <c r="F18" s="126"/>
      <c r="G18" s="126"/>
      <c r="H18" s="126"/>
      <c r="I18" s="126"/>
      <c r="J18" s="126"/>
      <c r="K18" s="126"/>
      <c r="L18" s="126"/>
      <c r="M18" s="172"/>
      <c r="N18" s="299" t="s">
        <v>198</v>
      </c>
      <c r="O18" s="126"/>
      <c r="P18" s="126"/>
      <c r="Q18" s="126"/>
      <c r="R18" s="126"/>
      <c r="S18" s="126"/>
      <c r="T18" s="126"/>
      <c r="U18" s="126"/>
      <c r="V18" s="126"/>
      <c r="W18" s="126"/>
      <c r="X18" s="126"/>
      <c r="Y18" s="126"/>
      <c r="Z18" s="126"/>
      <c r="AA18" s="126"/>
      <c r="AB18" s="126"/>
      <c r="AC18" s="126"/>
      <c r="AD18" s="126"/>
      <c r="AE18" s="126"/>
      <c r="AF18" s="126"/>
      <c r="AG18" s="126"/>
      <c r="AH18" s="126"/>
      <c r="AI18" s="318" t="s">
        <v>2</v>
      </c>
      <c r="AJ18" s="319"/>
      <c r="AK18" s="319"/>
      <c r="AL18" s="319"/>
      <c r="AM18" s="319"/>
      <c r="AN18" s="319"/>
      <c r="AO18" s="319"/>
      <c r="AP18" s="319"/>
      <c r="AQ18" s="319"/>
      <c r="AR18" s="319"/>
      <c r="AS18" s="320"/>
    </row>
    <row r="19" spans="1:45" ht="15" customHeight="1">
      <c r="A19" s="186"/>
      <c r="B19" s="187"/>
      <c r="C19" s="188"/>
      <c r="D19" s="188"/>
      <c r="E19" s="188"/>
      <c r="F19" s="188"/>
      <c r="G19" s="188"/>
      <c r="H19" s="188"/>
      <c r="I19" s="188"/>
      <c r="J19" s="188"/>
      <c r="K19" s="188"/>
      <c r="L19" s="188"/>
      <c r="M19" s="189"/>
      <c r="N19" s="194" t="s">
        <v>176</v>
      </c>
      <c r="O19" s="195"/>
      <c r="P19" s="195"/>
      <c r="Q19" s="195"/>
      <c r="R19" s="195"/>
      <c r="S19" s="195"/>
      <c r="T19" s="195"/>
      <c r="U19" s="195"/>
      <c r="V19" s="195"/>
      <c r="W19" s="195"/>
      <c r="X19" s="195"/>
      <c r="Y19" s="195"/>
      <c r="Z19" s="195"/>
      <c r="AA19" s="195"/>
      <c r="AB19" s="195"/>
      <c r="AC19" s="195"/>
      <c r="AD19" s="195"/>
      <c r="AE19" s="195"/>
      <c r="AF19" s="195"/>
      <c r="AG19" s="195"/>
      <c r="AH19" s="195"/>
      <c r="AI19" s="327" t="s">
        <v>55</v>
      </c>
      <c r="AJ19" s="328"/>
      <c r="AK19" s="328"/>
      <c r="AL19" s="328"/>
      <c r="AM19" s="328"/>
      <c r="AN19" s="328"/>
      <c r="AO19" s="328"/>
      <c r="AP19" s="328"/>
      <c r="AQ19" s="328"/>
      <c r="AR19" s="328"/>
      <c r="AS19" s="329"/>
    </row>
    <row r="20" spans="1:45" ht="15" customHeight="1">
      <c r="A20" s="185" t="s">
        <v>431</v>
      </c>
      <c r="B20" s="300" t="s">
        <v>177</v>
      </c>
      <c r="C20" s="126"/>
      <c r="D20" s="126"/>
      <c r="E20" s="126"/>
      <c r="F20" s="126"/>
      <c r="G20" s="126"/>
      <c r="H20" s="126"/>
      <c r="I20" s="126"/>
      <c r="J20" s="126"/>
      <c r="K20" s="126"/>
      <c r="L20" s="126"/>
      <c r="M20" s="172"/>
      <c r="N20" s="301" t="s">
        <v>512</v>
      </c>
      <c r="O20" s="126"/>
      <c r="P20" s="126"/>
      <c r="Q20" s="126"/>
      <c r="R20" s="126"/>
      <c r="S20" s="126"/>
      <c r="T20" s="126"/>
      <c r="U20" s="126"/>
      <c r="V20" s="126"/>
      <c r="W20" s="126"/>
      <c r="X20" s="126"/>
      <c r="Y20" s="126"/>
      <c r="Z20" s="126"/>
      <c r="AA20" s="126"/>
      <c r="AB20" s="126"/>
      <c r="AC20" s="126"/>
      <c r="AD20" s="126"/>
      <c r="AE20" s="126"/>
      <c r="AF20" s="126"/>
      <c r="AG20" s="126"/>
      <c r="AH20" s="126"/>
      <c r="AI20" s="318" t="s">
        <v>55</v>
      </c>
      <c r="AJ20" s="319"/>
      <c r="AK20" s="319"/>
      <c r="AL20" s="319"/>
      <c r="AM20" s="319"/>
      <c r="AN20" s="319"/>
      <c r="AO20" s="319"/>
      <c r="AP20" s="319"/>
      <c r="AQ20" s="319"/>
      <c r="AR20" s="319"/>
      <c r="AS20" s="320"/>
    </row>
    <row r="21" spans="1:45" ht="15" customHeight="1">
      <c r="A21" s="183"/>
      <c r="B21" s="188"/>
      <c r="C21" s="188"/>
      <c r="D21" s="188"/>
      <c r="E21" s="188"/>
      <c r="F21" s="188"/>
      <c r="G21" s="188"/>
      <c r="H21" s="188"/>
      <c r="I21" s="188"/>
      <c r="J21" s="188"/>
      <c r="K21" s="188"/>
      <c r="L21" s="188"/>
      <c r="M21" s="189"/>
      <c r="N21" s="194" t="s">
        <v>178</v>
      </c>
      <c r="O21" s="195"/>
      <c r="P21" s="195"/>
      <c r="Q21" s="195"/>
      <c r="R21" s="195"/>
      <c r="S21" s="195"/>
      <c r="T21" s="195"/>
      <c r="U21" s="195"/>
      <c r="V21" s="195"/>
      <c r="W21" s="195"/>
      <c r="X21" s="195"/>
      <c r="Y21" s="195"/>
      <c r="Z21" s="195"/>
      <c r="AA21" s="195"/>
      <c r="AB21" s="195"/>
      <c r="AC21" s="195"/>
      <c r="AD21" s="195"/>
      <c r="AE21" s="195"/>
      <c r="AF21" s="195"/>
      <c r="AG21" s="195"/>
      <c r="AH21" s="195"/>
      <c r="AI21" s="327" t="s">
        <v>2</v>
      </c>
      <c r="AJ21" s="328"/>
      <c r="AK21" s="328"/>
      <c r="AL21" s="328"/>
      <c r="AM21" s="328"/>
      <c r="AN21" s="328"/>
      <c r="AO21" s="328"/>
      <c r="AP21" s="328"/>
      <c r="AQ21" s="328"/>
      <c r="AR21" s="328"/>
      <c r="AS21" s="329"/>
    </row>
    <row r="22" spans="1:45" ht="15" customHeight="1">
      <c r="A22" s="185" t="s">
        <v>433</v>
      </c>
      <c r="B22" s="847" t="s">
        <v>41</v>
      </c>
      <c r="C22" s="848"/>
      <c r="D22" s="848"/>
      <c r="E22" s="848"/>
      <c r="F22" s="848"/>
      <c r="G22" s="848"/>
      <c r="H22" s="848"/>
      <c r="I22" s="848"/>
      <c r="J22" s="848"/>
      <c r="K22" s="848"/>
      <c r="L22" s="848"/>
      <c r="M22" s="849"/>
      <c r="N22" s="299" t="s">
        <v>199</v>
      </c>
      <c r="O22" s="126"/>
      <c r="P22" s="126"/>
      <c r="Q22" s="126"/>
      <c r="R22" s="126"/>
      <c r="S22" s="126"/>
      <c r="T22" s="126"/>
      <c r="U22" s="126"/>
      <c r="V22" s="126"/>
      <c r="W22" s="126"/>
      <c r="X22" s="126"/>
      <c r="Y22" s="126"/>
      <c r="Z22" s="126"/>
      <c r="AA22" s="126"/>
      <c r="AB22" s="126"/>
      <c r="AC22" s="126"/>
      <c r="AD22" s="126"/>
      <c r="AE22" s="126"/>
      <c r="AF22" s="126"/>
      <c r="AG22" s="126"/>
      <c r="AH22" s="126"/>
      <c r="AI22" s="318" t="s">
        <v>55</v>
      </c>
      <c r="AJ22" s="319"/>
      <c r="AK22" s="319"/>
      <c r="AL22" s="319"/>
      <c r="AM22" s="319"/>
      <c r="AN22" s="319"/>
      <c r="AO22" s="319"/>
      <c r="AP22" s="319"/>
      <c r="AQ22" s="319"/>
      <c r="AR22" s="319"/>
      <c r="AS22" s="320"/>
    </row>
    <row r="23" spans="1:45" ht="15" customHeight="1">
      <c r="A23" s="186"/>
      <c r="B23" s="216" t="s">
        <v>542</v>
      </c>
      <c r="C23" s="232"/>
      <c r="D23" s="232"/>
      <c r="E23" s="232"/>
      <c r="F23" s="232"/>
      <c r="G23" s="232"/>
      <c r="H23" s="232"/>
      <c r="I23" s="232"/>
      <c r="J23" s="232"/>
      <c r="K23" s="232"/>
      <c r="L23" s="232"/>
      <c r="M23" s="233"/>
      <c r="N23" s="187"/>
      <c r="O23" s="188"/>
      <c r="P23" s="188"/>
      <c r="Q23" s="188"/>
      <c r="R23" s="188"/>
      <c r="S23" s="188"/>
      <c r="T23" s="188"/>
      <c r="U23" s="188"/>
      <c r="V23" s="188"/>
      <c r="W23" s="188"/>
      <c r="X23" s="188"/>
      <c r="Y23" s="188"/>
      <c r="Z23" s="188"/>
      <c r="AA23" s="188"/>
      <c r="AB23" s="188"/>
      <c r="AC23" s="188"/>
      <c r="AD23" s="188"/>
      <c r="AE23" s="188"/>
      <c r="AF23" s="188"/>
      <c r="AG23" s="188"/>
      <c r="AH23" s="188"/>
      <c r="AI23" s="324"/>
      <c r="AJ23" s="325"/>
      <c r="AK23" s="325"/>
      <c r="AL23" s="325"/>
      <c r="AM23" s="325"/>
      <c r="AN23" s="325"/>
      <c r="AO23" s="325"/>
      <c r="AP23" s="325"/>
      <c r="AQ23" s="325"/>
      <c r="AR23" s="325"/>
      <c r="AS23" s="326"/>
    </row>
    <row r="24" spans="1:45" ht="15" customHeight="1">
      <c r="A24" s="185" t="s">
        <v>434</v>
      </c>
      <c r="B24" s="173" t="s">
        <v>510</v>
      </c>
      <c r="C24" s="227"/>
      <c r="D24" s="227"/>
      <c r="E24" s="227"/>
      <c r="F24" s="227"/>
      <c r="G24" s="227"/>
      <c r="H24" s="227"/>
      <c r="I24" s="227"/>
      <c r="J24" s="227"/>
      <c r="K24" s="227"/>
      <c r="L24" s="227"/>
      <c r="M24" s="227"/>
      <c r="N24" s="306" t="s">
        <v>200</v>
      </c>
      <c r="O24" s="227"/>
      <c r="P24" s="227"/>
      <c r="Q24" s="227"/>
      <c r="R24" s="227"/>
      <c r="S24" s="227"/>
      <c r="T24" s="227"/>
      <c r="U24" s="227"/>
      <c r="V24" s="227"/>
      <c r="W24" s="227"/>
      <c r="X24" s="227"/>
      <c r="Y24" s="227"/>
      <c r="Z24" s="227"/>
      <c r="AA24" s="227"/>
      <c r="AB24" s="227"/>
      <c r="AC24" s="227"/>
      <c r="AD24" s="227"/>
      <c r="AE24" s="227"/>
      <c r="AF24" s="227"/>
      <c r="AG24" s="227"/>
      <c r="AH24" s="227"/>
      <c r="AI24" s="330" t="s">
        <v>55</v>
      </c>
      <c r="AJ24" s="331"/>
      <c r="AK24" s="331"/>
      <c r="AL24" s="331"/>
      <c r="AM24" s="331"/>
      <c r="AN24" s="331"/>
      <c r="AO24" s="331"/>
      <c r="AP24" s="331"/>
      <c r="AQ24" s="331"/>
      <c r="AR24" s="331"/>
      <c r="AS24" s="332"/>
    </row>
    <row r="25" spans="1:45" ht="15" customHeight="1">
      <c r="A25" s="292" t="s">
        <v>575</v>
      </c>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3"/>
      <c r="AQ25" s="293"/>
      <c r="AR25" s="316"/>
      <c r="AS25" s="317"/>
    </row>
    <row r="26" spans="1:45" ht="15" customHeight="1">
      <c r="A26" s="182" t="s">
        <v>179</v>
      </c>
      <c r="B26" s="227" t="s">
        <v>256</v>
      </c>
      <c r="C26" s="227"/>
      <c r="D26" s="227"/>
      <c r="E26" s="227"/>
      <c r="F26" s="227"/>
      <c r="G26" s="227"/>
      <c r="H26" s="227"/>
      <c r="I26" s="227"/>
      <c r="J26" s="227"/>
      <c r="K26" s="227"/>
      <c r="L26" s="227"/>
      <c r="M26" s="173"/>
      <c r="N26" s="306" t="s">
        <v>576</v>
      </c>
      <c r="O26" s="227"/>
      <c r="P26" s="227"/>
      <c r="Q26" s="227"/>
      <c r="R26" s="227"/>
      <c r="S26" s="227"/>
      <c r="T26" s="227"/>
      <c r="U26" s="227"/>
      <c r="V26" s="227"/>
      <c r="W26" s="227"/>
      <c r="X26" s="227"/>
      <c r="Y26" s="227"/>
      <c r="Z26" s="227"/>
      <c r="AA26" s="227"/>
      <c r="AB26" s="227"/>
      <c r="AC26" s="227"/>
      <c r="AD26" s="227"/>
      <c r="AE26" s="227"/>
      <c r="AF26" s="227"/>
      <c r="AG26" s="227"/>
      <c r="AH26" s="227"/>
      <c r="AI26" s="330" t="s">
        <v>3</v>
      </c>
      <c r="AJ26" s="331"/>
      <c r="AK26" s="331"/>
      <c r="AL26" s="331"/>
      <c r="AM26" s="331"/>
      <c r="AN26" s="331"/>
      <c r="AO26" s="331"/>
      <c r="AP26" s="331"/>
      <c r="AQ26" s="331"/>
      <c r="AR26" s="331"/>
      <c r="AS26" s="332"/>
    </row>
    <row r="27" spans="1:45" ht="15" customHeight="1">
      <c r="A27" s="185" t="s">
        <v>180</v>
      </c>
      <c r="B27" s="303" t="s">
        <v>509</v>
      </c>
      <c r="C27" s="302"/>
      <c r="D27" s="302"/>
      <c r="E27" s="302"/>
      <c r="F27" s="302"/>
      <c r="G27" s="302"/>
      <c r="H27" s="302"/>
      <c r="I27" s="302"/>
      <c r="J27" s="302"/>
      <c r="K27" s="302"/>
      <c r="L27" s="302"/>
      <c r="M27" s="304"/>
      <c r="N27" s="305" t="s">
        <v>572</v>
      </c>
      <c r="O27" s="302"/>
      <c r="P27" s="302"/>
      <c r="Q27" s="302"/>
      <c r="R27" s="302"/>
      <c r="S27" s="302"/>
      <c r="T27" s="302"/>
      <c r="U27" s="302"/>
      <c r="V27" s="302"/>
      <c r="W27" s="302"/>
      <c r="X27" s="302"/>
      <c r="Y27" s="302"/>
      <c r="Z27" s="302"/>
      <c r="AA27" s="302"/>
      <c r="AB27" s="302"/>
      <c r="AC27" s="302"/>
      <c r="AD27" s="302"/>
      <c r="AE27" s="302"/>
      <c r="AF27" s="302"/>
      <c r="AG27" s="302"/>
      <c r="AH27" s="302"/>
      <c r="AI27" s="330" t="s">
        <v>3</v>
      </c>
      <c r="AJ27" s="331"/>
      <c r="AK27" s="331"/>
      <c r="AL27" s="331"/>
      <c r="AM27" s="331"/>
      <c r="AN27" s="331"/>
      <c r="AO27" s="331"/>
      <c r="AP27" s="331"/>
      <c r="AQ27" s="331"/>
      <c r="AR27" s="331"/>
      <c r="AS27" s="332"/>
    </row>
    <row r="28" spans="1:45" ht="15" customHeight="1">
      <c r="A28" s="190" t="s">
        <v>432</v>
      </c>
      <c r="B28" s="303" t="s">
        <v>175</v>
      </c>
      <c r="C28" s="302"/>
      <c r="D28" s="302"/>
      <c r="E28" s="302"/>
      <c r="F28" s="302"/>
      <c r="G28" s="302"/>
      <c r="H28" s="302"/>
      <c r="I28" s="302"/>
      <c r="J28" s="302"/>
      <c r="K28" s="302"/>
      <c r="L28" s="302"/>
      <c r="M28" s="304"/>
      <c r="N28" s="191" t="s">
        <v>513</v>
      </c>
      <c r="O28" s="302"/>
      <c r="P28" s="302"/>
      <c r="Q28" s="302"/>
      <c r="R28" s="302"/>
      <c r="S28" s="302"/>
      <c r="T28" s="302"/>
      <c r="U28" s="302"/>
      <c r="V28" s="302"/>
      <c r="W28" s="302"/>
      <c r="X28" s="302"/>
      <c r="Y28" s="302"/>
      <c r="Z28" s="302"/>
      <c r="AA28" s="302"/>
      <c r="AB28" s="302"/>
      <c r="AC28" s="302"/>
      <c r="AD28" s="302"/>
      <c r="AE28" s="302"/>
      <c r="AF28" s="302"/>
      <c r="AG28" s="302"/>
      <c r="AH28" s="302"/>
      <c r="AI28" s="333" t="s">
        <v>55</v>
      </c>
      <c r="AJ28" s="284"/>
      <c r="AK28" s="284"/>
      <c r="AL28" s="284"/>
      <c r="AM28" s="284"/>
      <c r="AN28" s="284"/>
      <c r="AO28" s="284"/>
      <c r="AP28" s="284"/>
      <c r="AQ28" s="284"/>
      <c r="AR28" s="284"/>
      <c r="AS28" s="334"/>
    </row>
    <row r="29" spans="1:45" ht="15" customHeight="1">
      <c r="A29" s="185" t="s">
        <v>433</v>
      </c>
      <c r="B29" s="299" t="s">
        <v>515</v>
      </c>
      <c r="C29" s="126"/>
      <c r="D29" s="126"/>
      <c r="E29" s="126"/>
      <c r="F29" s="126"/>
      <c r="G29" s="126"/>
      <c r="H29" s="126"/>
      <c r="I29" s="126"/>
      <c r="J29" s="126"/>
      <c r="K29" s="126"/>
      <c r="L29" s="126"/>
      <c r="M29" s="172"/>
      <c r="N29" s="842" t="s">
        <v>524</v>
      </c>
      <c r="O29" s="843"/>
      <c r="P29" s="843"/>
      <c r="Q29" s="843"/>
      <c r="R29" s="843"/>
      <c r="S29" s="843"/>
      <c r="T29" s="843"/>
      <c r="U29" s="843"/>
      <c r="V29" s="843"/>
      <c r="W29" s="843"/>
      <c r="X29" s="843"/>
      <c r="Y29" s="843"/>
      <c r="Z29" s="843"/>
      <c r="AA29" s="843"/>
      <c r="AB29" s="843"/>
      <c r="AC29" s="843"/>
      <c r="AD29" s="843"/>
      <c r="AE29" s="843"/>
      <c r="AF29" s="843"/>
      <c r="AG29" s="843"/>
      <c r="AH29" s="844"/>
      <c r="AI29" s="318" t="s">
        <v>55</v>
      </c>
      <c r="AJ29" s="319"/>
      <c r="AK29" s="319"/>
      <c r="AL29" s="319"/>
      <c r="AM29" s="319"/>
      <c r="AN29" s="319"/>
      <c r="AO29" s="319"/>
      <c r="AP29" s="319"/>
      <c r="AQ29" s="319"/>
      <c r="AR29" s="319"/>
      <c r="AS29" s="320"/>
    </row>
    <row r="30" spans="1:45" ht="15" customHeight="1">
      <c r="A30" s="186"/>
      <c r="B30" s="187" t="s">
        <v>511</v>
      </c>
      <c r="C30" s="188"/>
      <c r="D30" s="188"/>
      <c r="E30" s="188"/>
      <c r="F30" s="188"/>
      <c r="G30" s="188"/>
      <c r="H30" s="188"/>
      <c r="I30" s="188"/>
      <c r="J30" s="188"/>
      <c r="K30" s="188"/>
      <c r="L30" s="188"/>
      <c r="M30" s="189"/>
      <c r="N30" s="542"/>
      <c r="O30" s="543"/>
      <c r="P30" s="543"/>
      <c r="Q30" s="543"/>
      <c r="R30" s="543"/>
      <c r="S30" s="543"/>
      <c r="T30" s="543"/>
      <c r="U30" s="543"/>
      <c r="V30" s="543"/>
      <c r="W30" s="543"/>
      <c r="X30" s="543"/>
      <c r="Y30" s="543"/>
      <c r="Z30" s="543"/>
      <c r="AA30" s="543"/>
      <c r="AB30" s="543"/>
      <c r="AC30" s="543"/>
      <c r="AD30" s="543"/>
      <c r="AE30" s="543"/>
      <c r="AF30" s="543"/>
      <c r="AG30" s="543"/>
      <c r="AH30" s="544"/>
      <c r="AI30" s="324"/>
      <c r="AJ30" s="325"/>
      <c r="AK30" s="325"/>
      <c r="AL30" s="325"/>
      <c r="AM30" s="325"/>
      <c r="AN30" s="325"/>
      <c r="AO30" s="325"/>
      <c r="AP30" s="325"/>
      <c r="AQ30" s="325"/>
      <c r="AR30" s="325"/>
      <c r="AS30" s="326"/>
    </row>
    <row r="31" spans="1:45" s="96" customFormat="1" ht="15" customHeight="1">
      <c r="A31" s="97"/>
      <c r="B31" s="116"/>
      <c r="C31" s="116"/>
      <c r="D31" s="116"/>
      <c r="E31" s="116"/>
      <c r="F31" s="116"/>
      <c r="G31" s="116"/>
      <c r="H31" s="116"/>
      <c r="I31" s="116"/>
      <c r="J31" s="116"/>
      <c r="K31" s="116"/>
      <c r="L31" s="116"/>
      <c r="M31" s="116"/>
      <c r="N31" s="22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6"/>
      <c r="AL31" s="116"/>
      <c r="AM31" s="219"/>
      <c r="AN31" s="219"/>
      <c r="AO31" s="219"/>
      <c r="AP31" s="219"/>
      <c r="AQ31" s="219"/>
    </row>
    <row r="32" spans="1:45" s="249" customFormat="1" ht="19.899999999999999" customHeight="1">
      <c r="A32" s="350" t="s">
        <v>181</v>
      </c>
      <c r="B32" s="250" t="s">
        <v>182</v>
      </c>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0"/>
      <c r="AP32" s="250"/>
      <c r="AQ32" s="250"/>
    </row>
    <row r="33" spans="1:45" ht="40.15" customHeight="1">
      <c r="A33" s="224" t="s">
        <v>183</v>
      </c>
      <c r="B33" s="487" t="s">
        <v>514</v>
      </c>
      <c r="C33" s="487"/>
      <c r="D33" s="487"/>
      <c r="E33" s="487"/>
      <c r="F33" s="487"/>
      <c r="G33" s="487"/>
      <c r="H33" s="487"/>
      <c r="I33" s="487"/>
      <c r="J33" s="487"/>
      <c r="K33" s="487"/>
      <c r="L33" s="487"/>
      <c r="M33" s="487"/>
      <c r="N33" s="487"/>
      <c r="O33" s="487"/>
      <c r="P33" s="487"/>
      <c r="Q33" s="487"/>
      <c r="R33" s="487"/>
      <c r="S33" s="487"/>
      <c r="T33" s="487"/>
      <c r="U33" s="487"/>
      <c r="V33" s="487"/>
      <c r="W33" s="487"/>
      <c r="X33" s="487"/>
      <c r="Y33" s="487"/>
      <c r="Z33" s="487"/>
      <c r="AA33" s="487"/>
      <c r="AB33" s="487"/>
      <c r="AC33" s="487"/>
      <c r="AD33" s="487"/>
      <c r="AE33" s="487"/>
      <c r="AF33" s="487"/>
      <c r="AG33" s="487"/>
      <c r="AH33" s="487"/>
      <c r="AI33" s="487"/>
      <c r="AJ33" s="487"/>
      <c r="AK33" s="487"/>
      <c r="AL33" s="487"/>
      <c r="AM33" s="487"/>
      <c r="AN33" s="487"/>
      <c r="AO33" s="487"/>
      <c r="AP33" s="487"/>
      <c r="AQ33" s="487"/>
      <c r="AR33" s="487"/>
      <c r="AS33" s="487"/>
    </row>
    <row r="34" spans="1:45" ht="15" customHeight="1">
      <c r="A34" s="335" t="s">
        <v>201</v>
      </c>
      <c r="B34" s="336"/>
      <c r="C34" s="336"/>
      <c r="D34" s="336"/>
      <c r="E34" s="341"/>
      <c r="F34" s="341"/>
      <c r="G34" s="341"/>
      <c r="H34" s="341"/>
      <c r="I34" s="341"/>
      <c r="J34" s="341"/>
      <c r="K34" s="341"/>
      <c r="L34" s="341"/>
      <c r="M34" s="342"/>
      <c r="N34" s="343" t="s">
        <v>202</v>
      </c>
      <c r="O34" s="341"/>
      <c r="P34" s="341"/>
      <c r="Q34" s="341"/>
      <c r="R34" s="341"/>
      <c r="S34" s="341"/>
      <c r="T34" s="341"/>
      <c r="U34" s="341"/>
      <c r="V34" s="341"/>
      <c r="W34" s="341"/>
      <c r="X34" s="341"/>
      <c r="Y34" s="341"/>
      <c r="Z34" s="341"/>
      <c r="AA34" s="341"/>
      <c r="AB34" s="341"/>
      <c r="AC34" s="341"/>
      <c r="AD34" s="341"/>
      <c r="AE34" s="335" t="s">
        <v>184</v>
      </c>
      <c r="AF34" s="336"/>
      <c r="AG34" s="336"/>
      <c r="AH34" s="337"/>
      <c r="AI34" s="336" t="s">
        <v>185</v>
      </c>
      <c r="AJ34" s="336"/>
      <c r="AK34" s="336"/>
      <c r="AL34" s="336"/>
      <c r="AM34" s="336"/>
      <c r="AN34" s="336"/>
      <c r="AO34" s="337"/>
      <c r="AP34" s="336"/>
      <c r="AQ34" s="336"/>
      <c r="AR34" s="336"/>
      <c r="AS34" s="337"/>
    </row>
    <row r="35" spans="1:45" ht="15" customHeight="1">
      <c r="A35" s="850" t="s">
        <v>573</v>
      </c>
      <c r="B35" s="851"/>
      <c r="C35" s="852"/>
      <c r="D35" s="611" t="s">
        <v>518</v>
      </c>
      <c r="E35" s="485"/>
      <c r="F35" s="485"/>
      <c r="G35" s="485"/>
      <c r="H35" s="485"/>
      <c r="I35" s="485"/>
      <c r="J35" s="485"/>
      <c r="K35" s="485"/>
      <c r="L35" s="485"/>
      <c r="M35" s="486"/>
      <c r="N35" s="842" t="s">
        <v>521</v>
      </c>
      <c r="O35" s="843"/>
      <c r="P35" s="843"/>
      <c r="Q35" s="843"/>
      <c r="R35" s="843"/>
      <c r="S35" s="843"/>
      <c r="T35" s="843"/>
      <c r="U35" s="843"/>
      <c r="V35" s="843"/>
      <c r="W35" s="843"/>
      <c r="X35" s="843"/>
      <c r="Y35" s="843"/>
      <c r="Z35" s="843"/>
      <c r="AA35" s="843"/>
      <c r="AB35" s="843"/>
      <c r="AC35" s="843"/>
      <c r="AD35" s="844"/>
      <c r="AE35" s="115" t="s">
        <v>505</v>
      </c>
      <c r="AF35" s="125"/>
      <c r="AG35" s="125"/>
      <c r="AH35" s="114"/>
      <c r="AI35" s="611" t="s">
        <v>517</v>
      </c>
      <c r="AJ35" s="485"/>
      <c r="AK35" s="485"/>
      <c r="AL35" s="485"/>
      <c r="AM35" s="485"/>
      <c r="AN35" s="485"/>
      <c r="AO35" s="485"/>
      <c r="AP35" s="485"/>
      <c r="AQ35" s="485"/>
      <c r="AR35" s="485"/>
      <c r="AS35" s="486"/>
    </row>
    <row r="36" spans="1:45" ht="15" customHeight="1">
      <c r="A36" s="853"/>
      <c r="B36" s="854"/>
      <c r="C36" s="855"/>
      <c r="D36" s="499"/>
      <c r="E36" s="358"/>
      <c r="F36" s="358"/>
      <c r="G36" s="358"/>
      <c r="H36" s="358"/>
      <c r="I36" s="358"/>
      <c r="J36" s="358"/>
      <c r="K36" s="358"/>
      <c r="L36" s="358"/>
      <c r="M36" s="500"/>
      <c r="N36" s="523"/>
      <c r="O36" s="845"/>
      <c r="P36" s="845"/>
      <c r="Q36" s="845"/>
      <c r="R36" s="845"/>
      <c r="S36" s="845"/>
      <c r="T36" s="845"/>
      <c r="U36" s="845"/>
      <c r="V36" s="845"/>
      <c r="W36" s="845"/>
      <c r="X36" s="845"/>
      <c r="Y36" s="845"/>
      <c r="Z36" s="845"/>
      <c r="AA36" s="845"/>
      <c r="AB36" s="845"/>
      <c r="AC36" s="845"/>
      <c r="AD36" s="846"/>
      <c r="AE36" s="118" t="s">
        <v>506</v>
      </c>
      <c r="AF36" s="116"/>
      <c r="AG36" s="116"/>
      <c r="AH36" s="117"/>
      <c r="AI36" s="499"/>
      <c r="AJ36" s="358"/>
      <c r="AK36" s="358"/>
      <c r="AL36" s="358"/>
      <c r="AM36" s="358"/>
      <c r="AN36" s="358"/>
      <c r="AO36" s="358"/>
      <c r="AP36" s="358"/>
      <c r="AQ36" s="358"/>
      <c r="AR36" s="358"/>
      <c r="AS36" s="500"/>
    </row>
    <row r="37" spans="1:45" ht="15" customHeight="1">
      <c r="A37" s="853"/>
      <c r="B37" s="854"/>
      <c r="C37" s="855"/>
      <c r="D37" s="499"/>
      <c r="E37" s="358"/>
      <c r="F37" s="358"/>
      <c r="G37" s="358"/>
      <c r="H37" s="358"/>
      <c r="I37" s="358"/>
      <c r="J37" s="358"/>
      <c r="K37" s="358"/>
      <c r="L37" s="358"/>
      <c r="M37" s="500"/>
      <c r="N37" s="523"/>
      <c r="O37" s="845"/>
      <c r="P37" s="845"/>
      <c r="Q37" s="845"/>
      <c r="R37" s="845"/>
      <c r="S37" s="845"/>
      <c r="T37" s="845"/>
      <c r="U37" s="845"/>
      <c r="V37" s="845"/>
      <c r="W37" s="845"/>
      <c r="X37" s="845"/>
      <c r="Y37" s="845"/>
      <c r="Z37" s="845"/>
      <c r="AA37" s="845"/>
      <c r="AB37" s="845"/>
      <c r="AC37" s="845"/>
      <c r="AD37" s="846"/>
      <c r="AE37" s="118"/>
      <c r="AF37" s="116"/>
      <c r="AG37" s="116"/>
      <c r="AH37" s="117"/>
      <c r="AI37" s="499"/>
      <c r="AJ37" s="358"/>
      <c r="AK37" s="358"/>
      <c r="AL37" s="358"/>
      <c r="AM37" s="358"/>
      <c r="AN37" s="358"/>
      <c r="AO37" s="358"/>
      <c r="AP37" s="358"/>
      <c r="AQ37" s="358"/>
      <c r="AR37" s="358"/>
      <c r="AS37" s="500"/>
    </row>
    <row r="38" spans="1:45" ht="15" customHeight="1">
      <c r="A38" s="853"/>
      <c r="B38" s="854"/>
      <c r="C38" s="855"/>
      <c r="D38" s="499"/>
      <c r="E38" s="358"/>
      <c r="F38" s="358"/>
      <c r="G38" s="358"/>
      <c r="H38" s="358"/>
      <c r="I38" s="358"/>
      <c r="J38" s="358"/>
      <c r="K38" s="358"/>
      <c r="L38" s="358"/>
      <c r="M38" s="500"/>
      <c r="N38" s="523"/>
      <c r="O38" s="845"/>
      <c r="P38" s="845"/>
      <c r="Q38" s="845"/>
      <c r="R38" s="845"/>
      <c r="S38" s="845"/>
      <c r="T38" s="845"/>
      <c r="U38" s="845"/>
      <c r="V38" s="845"/>
      <c r="W38" s="845"/>
      <c r="X38" s="845"/>
      <c r="Y38" s="845"/>
      <c r="Z38" s="845"/>
      <c r="AA38" s="845"/>
      <c r="AB38" s="845"/>
      <c r="AC38" s="845"/>
      <c r="AD38" s="846"/>
      <c r="AE38" s="118"/>
      <c r="AF38" s="116"/>
      <c r="AG38" s="116"/>
      <c r="AH38" s="117"/>
      <c r="AI38" s="499"/>
      <c r="AJ38" s="358"/>
      <c r="AK38" s="358"/>
      <c r="AL38" s="358"/>
      <c r="AM38" s="358"/>
      <c r="AN38" s="358"/>
      <c r="AO38" s="358"/>
      <c r="AP38" s="358"/>
      <c r="AQ38" s="358"/>
      <c r="AR38" s="358"/>
      <c r="AS38" s="500"/>
    </row>
    <row r="39" spans="1:45" ht="15" customHeight="1">
      <c r="A39" s="853"/>
      <c r="B39" s="854"/>
      <c r="C39" s="855"/>
      <c r="D39" s="499"/>
      <c r="E39" s="358"/>
      <c r="F39" s="358"/>
      <c r="G39" s="358"/>
      <c r="H39" s="358"/>
      <c r="I39" s="358"/>
      <c r="J39" s="358"/>
      <c r="K39" s="358"/>
      <c r="L39" s="358"/>
      <c r="M39" s="500"/>
      <c r="N39" s="523"/>
      <c r="O39" s="845"/>
      <c r="P39" s="845"/>
      <c r="Q39" s="845"/>
      <c r="R39" s="845"/>
      <c r="S39" s="845"/>
      <c r="T39" s="845"/>
      <c r="U39" s="845"/>
      <c r="V39" s="845"/>
      <c r="W39" s="845"/>
      <c r="X39" s="845"/>
      <c r="Y39" s="845"/>
      <c r="Z39" s="845"/>
      <c r="AA39" s="845"/>
      <c r="AB39" s="845"/>
      <c r="AC39" s="845"/>
      <c r="AD39" s="846"/>
      <c r="AE39" s="118"/>
      <c r="AF39" s="116"/>
      <c r="AG39" s="116"/>
      <c r="AH39" s="117"/>
      <c r="AI39" s="499"/>
      <c r="AJ39" s="358"/>
      <c r="AK39" s="358"/>
      <c r="AL39" s="358"/>
      <c r="AM39" s="358"/>
      <c r="AN39" s="358"/>
      <c r="AO39" s="358"/>
      <c r="AP39" s="358"/>
      <c r="AQ39" s="358"/>
      <c r="AR39" s="358"/>
      <c r="AS39" s="500"/>
    </row>
    <row r="40" spans="1:45" ht="15" customHeight="1">
      <c r="A40" s="856"/>
      <c r="B40" s="857"/>
      <c r="C40" s="858"/>
      <c r="D40" s="612"/>
      <c r="E40" s="487"/>
      <c r="F40" s="487"/>
      <c r="G40" s="487"/>
      <c r="H40" s="487"/>
      <c r="I40" s="487"/>
      <c r="J40" s="487"/>
      <c r="K40" s="487"/>
      <c r="L40" s="487"/>
      <c r="M40" s="488"/>
      <c r="N40" s="542"/>
      <c r="O40" s="543"/>
      <c r="P40" s="543"/>
      <c r="Q40" s="543"/>
      <c r="R40" s="543"/>
      <c r="S40" s="543"/>
      <c r="T40" s="543"/>
      <c r="U40" s="543"/>
      <c r="V40" s="543"/>
      <c r="W40" s="543"/>
      <c r="X40" s="543"/>
      <c r="Y40" s="543"/>
      <c r="Z40" s="543"/>
      <c r="AA40" s="543"/>
      <c r="AB40" s="543"/>
      <c r="AC40" s="543"/>
      <c r="AD40" s="544"/>
      <c r="AE40" s="344"/>
      <c r="AF40" s="345"/>
      <c r="AG40" s="345"/>
      <c r="AH40" s="346"/>
      <c r="AI40" s="612"/>
      <c r="AJ40" s="487"/>
      <c r="AK40" s="487"/>
      <c r="AL40" s="487"/>
      <c r="AM40" s="487"/>
      <c r="AN40" s="487"/>
      <c r="AO40" s="487"/>
      <c r="AP40" s="487"/>
      <c r="AQ40" s="487"/>
      <c r="AR40" s="487"/>
      <c r="AS40" s="488"/>
    </row>
    <row r="41" spans="1:45" ht="15" customHeight="1">
      <c r="A41" s="840" t="s">
        <v>574</v>
      </c>
      <c r="B41" s="840"/>
      <c r="C41" s="841"/>
      <c r="D41" s="611" t="s">
        <v>519</v>
      </c>
      <c r="E41" s="485"/>
      <c r="F41" s="485"/>
      <c r="G41" s="485"/>
      <c r="H41" s="485"/>
      <c r="I41" s="485"/>
      <c r="J41" s="485"/>
      <c r="K41" s="485"/>
      <c r="L41" s="485"/>
      <c r="M41" s="486"/>
      <c r="N41" s="842" t="s">
        <v>571</v>
      </c>
      <c r="O41" s="843"/>
      <c r="P41" s="843"/>
      <c r="Q41" s="843"/>
      <c r="R41" s="843"/>
      <c r="S41" s="843"/>
      <c r="T41" s="843"/>
      <c r="U41" s="843"/>
      <c r="V41" s="843"/>
      <c r="W41" s="843"/>
      <c r="X41" s="843"/>
      <c r="Y41" s="843"/>
      <c r="Z41" s="843"/>
      <c r="AA41" s="843"/>
      <c r="AB41" s="843"/>
      <c r="AC41" s="843"/>
      <c r="AD41" s="844"/>
      <c r="AE41" s="115" t="s">
        <v>505</v>
      </c>
      <c r="AF41" s="125"/>
      <c r="AG41" s="125"/>
      <c r="AH41" s="114"/>
      <c r="AI41" s="842" t="s">
        <v>192</v>
      </c>
      <c r="AJ41" s="843"/>
      <c r="AK41" s="843"/>
      <c r="AL41" s="843"/>
      <c r="AM41" s="843"/>
      <c r="AN41" s="843"/>
      <c r="AO41" s="843"/>
      <c r="AP41" s="843"/>
      <c r="AQ41" s="843"/>
      <c r="AR41" s="843"/>
      <c r="AS41" s="844"/>
    </row>
    <row r="42" spans="1:45" ht="15" customHeight="1">
      <c r="A42" s="840"/>
      <c r="B42" s="840"/>
      <c r="C42" s="841"/>
      <c r="D42" s="499"/>
      <c r="E42" s="358"/>
      <c r="F42" s="358"/>
      <c r="G42" s="358"/>
      <c r="H42" s="358"/>
      <c r="I42" s="358"/>
      <c r="J42" s="358"/>
      <c r="K42" s="358"/>
      <c r="L42" s="358"/>
      <c r="M42" s="500"/>
      <c r="N42" s="523"/>
      <c r="O42" s="845"/>
      <c r="P42" s="845"/>
      <c r="Q42" s="845"/>
      <c r="R42" s="845"/>
      <c r="S42" s="845"/>
      <c r="T42" s="845"/>
      <c r="U42" s="845"/>
      <c r="V42" s="845"/>
      <c r="W42" s="845"/>
      <c r="X42" s="845"/>
      <c r="Y42" s="845"/>
      <c r="Z42" s="845"/>
      <c r="AA42" s="845"/>
      <c r="AB42" s="845"/>
      <c r="AC42" s="845"/>
      <c r="AD42" s="846"/>
      <c r="AE42" s="347" t="s">
        <v>506</v>
      </c>
      <c r="AF42" s="116"/>
      <c r="AG42" s="116"/>
      <c r="AH42" s="117"/>
      <c r="AI42" s="523"/>
      <c r="AJ42" s="845"/>
      <c r="AK42" s="845"/>
      <c r="AL42" s="845"/>
      <c r="AM42" s="845"/>
      <c r="AN42" s="845"/>
      <c r="AO42" s="845"/>
      <c r="AP42" s="845"/>
      <c r="AQ42" s="845"/>
      <c r="AR42" s="845"/>
      <c r="AS42" s="846"/>
    </row>
    <row r="43" spans="1:45" ht="15" customHeight="1">
      <c r="A43" s="840"/>
      <c r="B43" s="840"/>
      <c r="C43" s="841"/>
      <c r="D43" s="499"/>
      <c r="E43" s="358"/>
      <c r="F43" s="358"/>
      <c r="G43" s="358"/>
      <c r="H43" s="358"/>
      <c r="I43" s="358"/>
      <c r="J43" s="358"/>
      <c r="K43" s="358"/>
      <c r="L43" s="358"/>
      <c r="M43" s="500"/>
      <c r="N43" s="523"/>
      <c r="O43" s="845"/>
      <c r="P43" s="845"/>
      <c r="Q43" s="845"/>
      <c r="R43" s="845"/>
      <c r="S43" s="845"/>
      <c r="T43" s="845"/>
      <c r="U43" s="845"/>
      <c r="V43" s="845"/>
      <c r="W43" s="845"/>
      <c r="X43" s="845"/>
      <c r="Y43" s="845"/>
      <c r="Z43" s="845"/>
      <c r="AA43" s="845"/>
      <c r="AB43" s="845"/>
      <c r="AC43" s="845"/>
      <c r="AD43" s="846"/>
      <c r="AE43" s="118"/>
      <c r="AF43" s="116"/>
      <c r="AG43" s="116"/>
      <c r="AH43" s="117"/>
      <c r="AI43" s="523"/>
      <c r="AJ43" s="845"/>
      <c r="AK43" s="845"/>
      <c r="AL43" s="845"/>
      <c r="AM43" s="845"/>
      <c r="AN43" s="845"/>
      <c r="AO43" s="845"/>
      <c r="AP43" s="845"/>
      <c r="AQ43" s="845"/>
      <c r="AR43" s="845"/>
      <c r="AS43" s="846"/>
    </row>
    <row r="44" spans="1:45" ht="15" customHeight="1">
      <c r="A44" s="840"/>
      <c r="B44" s="840"/>
      <c r="C44" s="841"/>
      <c r="D44" s="612"/>
      <c r="E44" s="487"/>
      <c r="F44" s="487"/>
      <c r="G44" s="487"/>
      <c r="H44" s="487"/>
      <c r="I44" s="487"/>
      <c r="J44" s="487"/>
      <c r="K44" s="487"/>
      <c r="L44" s="487"/>
      <c r="M44" s="488"/>
      <c r="N44" s="542"/>
      <c r="O44" s="543"/>
      <c r="P44" s="543"/>
      <c r="Q44" s="543"/>
      <c r="R44" s="543"/>
      <c r="S44" s="543"/>
      <c r="T44" s="543"/>
      <c r="U44" s="543"/>
      <c r="V44" s="543"/>
      <c r="W44" s="543"/>
      <c r="X44" s="543"/>
      <c r="Y44" s="543"/>
      <c r="Z44" s="543"/>
      <c r="AA44" s="543"/>
      <c r="AB44" s="543"/>
      <c r="AC44" s="543"/>
      <c r="AD44" s="544"/>
      <c r="AE44" s="344"/>
      <c r="AF44" s="345"/>
      <c r="AG44" s="345"/>
      <c r="AH44" s="346"/>
      <c r="AI44" s="542"/>
      <c r="AJ44" s="543"/>
      <c r="AK44" s="543"/>
      <c r="AL44" s="543"/>
      <c r="AM44" s="543"/>
      <c r="AN44" s="543"/>
      <c r="AO44" s="543"/>
      <c r="AP44" s="543"/>
      <c r="AQ44" s="543"/>
      <c r="AR44" s="543"/>
      <c r="AS44" s="544"/>
    </row>
    <row r="45" spans="1:45" ht="15" customHeight="1">
      <c r="A45" s="840"/>
      <c r="B45" s="840"/>
      <c r="C45" s="840"/>
      <c r="D45" s="842" t="s">
        <v>522</v>
      </c>
      <c r="E45" s="843"/>
      <c r="F45" s="843"/>
      <c r="G45" s="843"/>
      <c r="H45" s="843"/>
      <c r="I45" s="843"/>
      <c r="J45" s="843"/>
      <c r="K45" s="843"/>
      <c r="L45" s="843"/>
      <c r="M45" s="844"/>
      <c r="N45" s="611" t="s">
        <v>524</v>
      </c>
      <c r="O45" s="485"/>
      <c r="P45" s="485"/>
      <c r="Q45" s="485"/>
      <c r="R45" s="485"/>
      <c r="S45" s="485"/>
      <c r="T45" s="485"/>
      <c r="U45" s="485"/>
      <c r="V45" s="485"/>
      <c r="W45" s="485"/>
      <c r="X45" s="485"/>
      <c r="Y45" s="485"/>
      <c r="Z45" s="485"/>
      <c r="AA45" s="485"/>
      <c r="AB45" s="485"/>
      <c r="AC45" s="485"/>
      <c r="AD45" s="486"/>
      <c r="AE45" s="348" t="s">
        <v>520</v>
      </c>
      <c r="AF45" s="125"/>
      <c r="AG45" s="125"/>
      <c r="AH45" s="114"/>
      <c r="AI45" s="611" t="s">
        <v>525</v>
      </c>
      <c r="AJ45" s="485"/>
      <c r="AK45" s="485"/>
      <c r="AL45" s="485"/>
      <c r="AM45" s="485"/>
      <c r="AN45" s="485"/>
      <c r="AO45" s="485"/>
      <c r="AP45" s="485"/>
      <c r="AQ45" s="485"/>
      <c r="AR45" s="485"/>
      <c r="AS45" s="486"/>
    </row>
    <row r="46" spans="1:45" ht="15" customHeight="1">
      <c r="A46" s="840"/>
      <c r="B46" s="840"/>
      <c r="C46" s="840"/>
      <c r="D46" s="523"/>
      <c r="E46" s="845"/>
      <c r="F46" s="845"/>
      <c r="G46" s="845"/>
      <c r="H46" s="845"/>
      <c r="I46" s="845"/>
      <c r="J46" s="845"/>
      <c r="K46" s="845"/>
      <c r="L46" s="845"/>
      <c r="M46" s="846"/>
      <c r="N46" s="499"/>
      <c r="O46" s="358"/>
      <c r="P46" s="358"/>
      <c r="Q46" s="358"/>
      <c r="R46" s="358"/>
      <c r="S46" s="358"/>
      <c r="T46" s="358"/>
      <c r="U46" s="358"/>
      <c r="V46" s="358"/>
      <c r="W46" s="358"/>
      <c r="X46" s="358"/>
      <c r="Y46" s="358"/>
      <c r="Z46" s="358"/>
      <c r="AA46" s="358"/>
      <c r="AB46" s="358"/>
      <c r="AC46" s="358"/>
      <c r="AD46" s="500"/>
      <c r="AE46" s="118"/>
      <c r="AF46" s="116"/>
      <c r="AG46" s="116"/>
      <c r="AH46" s="117"/>
      <c r="AI46" s="499"/>
      <c r="AJ46" s="358"/>
      <c r="AK46" s="358"/>
      <c r="AL46" s="358"/>
      <c r="AM46" s="358"/>
      <c r="AN46" s="358"/>
      <c r="AO46" s="358"/>
      <c r="AP46" s="358"/>
      <c r="AQ46" s="358"/>
      <c r="AR46" s="358"/>
      <c r="AS46" s="500"/>
    </row>
    <row r="47" spans="1:45" ht="15" customHeight="1">
      <c r="A47" s="840"/>
      <c r="B47" s="840"/>
      <c r="C47" s="840"/>
      <c r="D47" s="523"/>
      <c r="E47" s="845"/>
      <c r="F47" s="845"/>
      <c r="G47" s="845"/>
      <c r="H47" s="845"/>
      <c r="I47" s="845"/>
      <c r="J47" s="845"/>
      <c r="K47" s="845"/>
      <c r="L47" s="845"/>
      <c r="M47" s="846"/>
      <c r="N47" s="499"/>
      <c r="O47" s="358"/>
      <c r="P47" s="358"/>
      <c r="Q47" s="358"/>
      <c r="R47" s="358"/>
      <c r="S47" s="358"/>
      <c r="T47" s="358"/>
      <c r="U47" s="358"/>
      <c r="V47" s="358"/>
      <c r="W47" s="358"/>
      <c r="X47" s="358"/>
      <c r="Y47" s="358"/>
      <c r="Z47" s="358"/>
      <c r="AA47" s="358"/>
      <c r="AB47" s="358"/>
      <c r="AC47" s="358"/>
      <c r="AD47" s="500"/>
      <c r="AE47" s="118"/>
      <c r="AF47" s="116"/>
      <c r="AG47" s="116"/>
      <c r="AH47" s="117"/>
      <c r="AI47" s="499"/>
      <c r="AJ47" s="358"/>
      <c r="AK47" s="358"/>
      <c r="AL47" s="358"/>
      <c r="AM47" s="358"/>
      <c r="AN47" s="358"/>
      <c r="AO47" s="358"/>
      <c r="AP47" s="358"/>
      <c r="AQ47" s="358"/>
      <c r="AR47" s="358"/>
      <c r="AS47" s="500"/>
    </row>
    <row r="48" spans="1:45" ht="15" customHeight="1">
      <c r="A48" s="840"/>
      <c r="B48" s="840"/>
      <c r="C48" s="840"/>
      <c r="D48" s="542"/>
      <c r="E48" s="543"/>
      <c r="F48" s="543"/>
      <c r="G48" s="543"/>
      <c r="H48" s="543"/>
      <c r="I48" s="543"/>
      <c r="J48" s="543"/>
      <c r="K48" s="543"/>
      <c r="L48" s="543"/>
      <c r="M48" s="544"/>
      <c r="N48" s="612"/>
      <c r="O48" s="487"/>
      <c r="P48" s="487"/>
      <c r="Q48" s="487"/>
      <c r="R48" s="487"/>
      <c r="S48" s="487"/>
      <c r="T48" s="487"/>
      <c r="U48" s="487"/>
      <c r="V48" s="487"/>
      <c r="W48" s="487"/>
      <c r="X48" s="487"/>
      <c r="Y48" s="487"/>
      <c r="Z48" s="487"/>
      <c r="AA48" s="487"/>
      <c r="AB48" s="487"/>
      <c r="AC48" s="487"/>
      <c r="AD48" s="488"/>
      <c r="AE48" s="344"/>
      <c r="AF48" s="345"/>
      <c r="AG48" s="345"/>
      <c r="AH48" s="346"/>
      <c r="AI48" s="612"/>
      <c r="AJ48" s="487"/>
      <c r="AK48" s="487"/>
      <c r="AL48" s="487"/>
      <c r="AM48" s="487"/>
      <c r="AN48" s="487"/>
      <c r="AO48" s="487"/>
      <c r="AP48" s="487"/>
      <c r="AQ48" s="487"/>
      <c r="AR48" s="487"/>
      <c r="AS48" s="488"/>
    </row>
    <row r="49" spans="1:45" ht="15" customHeight="1">
      <c r="A49" s="221"/>
      <c r="B49" s="230"/>
      <c r="C49" s="230"/>
      <c r="D49" s="230"/>
      <c r="E49" s="230"/>
      <c r="F49" s="230"/>
      <c r="G49" s="230"/>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30"/>
      <c r="AF49" s="230"/>
      <c r="AG49" s="230"/>
      <c r="AH49" s="230"/>
      <c r="AI49" s="230"/>
      <c r="AJ49" s="230"/>
      <c r="AK49" s="230"/>
      <c r="AL49" s="230"/>
      <c r="AM49" s="230"/>
      <c r="AN49" s="230"/>
      <c r="AO49" s="230"/>
      <c r="AP49" s="230"/>
      <c r="AQ49" s="230"/>
    </row>
    <row r="50" spans="1:45" s="249" customFormat="1" ht="19.899999999999999" customHeight="1">
      <c r="A50" s="350" t="s">
        <v>186</v>
      </c>
      <c r="B50" s="250" t="s">
        <v>203</v>
      </c>
    </row>
    <row r="51" spans="1:45" ht="15" customHeight="1">
      <c r="B51" s="17" t="s">
        <v>187</v>
      </c>
    </row>
    <row r="52" spans="1:45" ht="15" customHeight="1"/>
    <row r="53" spans="1:45" s="249" customFormat="1" ht="19.899999999999999" customHeight="1">
      <c r="A53" s="350" t="s">
        <v>188</v>
      </c>
      <c r="B53" s="250" t="s">
        <v>204</v>
      </c>
    </row>
    <row r="54" spans="1:45" s="96" customFormat="1" ht="30" customHeight="1">
      <c r="A54" s="349"/>
      <c r="B54" s="359" t="s">
        <v>523</v>
      </c>
      <c r="C54" s="359"/>
      <c r="D54" s="359"/>
      <c r="E54" s="359"/>
      <c r="F54" s="359"/>
      <c r="G54" s="359"/>
      <c r="H54" s="359"/>
      <c r="I54" s="359"/>
      <c r="J54" s="359"/>
      <c r="K54" s="359"/>
      <c r="L54" s="359"/>
      <c r="M54" s="359"/>
      <c r="N54" s="359"/>
      <c r="O54" s="359"/>
      <c r="P54" s="359"/>
      <c r="Q54" s="359"/>
      <c r="R54" s="359"/>
      <c r="S54" s="359"/>
      <c r="T54" s="359"/>
      <c r="U54" s="359"/>
      <c r="V54" s="359"/>
      <c r="W54" s="359"/>
      <c r="X54" s="359"/>
      <c r="Y54" s="359"/>
      <c r="Z54" s="359"/>
      <c r="AA54" s="359"/>
      <c r="AB54" s="359"/>
      <c r="AC54" s="359"/>
      <c r="AD54" s="359"/>
      <c r="AE54" s="359"/>
      <c r="AF54" s="359"/>
      <c r="AG54" s="359"/>
      <c r="AH54" s="359"/>
      <c r="AI54" s="359"/>
      <c r="AJ54" s="359"/>
      <c r="AK54" s="359"/>
      <c r="AL54" s="359"/>
      <c r="AM54" s="359"/>
      <c r="AN54" s="359"/>
      <c r="AO54" s="359"/>
      <c r="AP54" s="359"/>
      <c r="AQ54" s="359"/>
      <c r="AR54" s="359"/>
      <c r="AS54" s="359"/>
    </row>
    <row r="55" spans="1:45" ht="15" customHeight="1">
      <c r="B55" s="139"/>
      <c r="C55" s="139"/>
      <c r="D55" s="139"/>
      <c r="E55" s="139"/>
      <c r="F55" s="139"/>
      <c r="G55" s="139"/>
      <c r="H55" s="139"/>
      <c r="I55" s="139"/>
      <c r="J55" s="139"/>
      <c r="K55" s="139"/>
      <c r="L55" s="139"/>
      <c r="M55" s="139"/>
      <c r="N55" s="139"/>
      <c r="O55" s="139"/>
      <c r="P55" s="139"/>
      <c r="Q55" s="139"/>
      <c r="R55" s="139"/>
      <c r="S55" s="139"/>
      <c r="T55" s="139"/>
      <c r="U55" s="139"/>
      <c r="V55" s="139"/>
      <c r="W55" s="139"/>
      <c r="X55" s="139"/>
      <c r="Y55" s="139"/>
      <c r="Z55" s="139"/>
      <c r="AA55" s="139"/>
      <c r="AB55" s="139"/>
      <c r="AC55" s="139"/>
      <c r="AD55" s="139"/>
      <c r="AE55" s="139"/>
      <c r="AF55" s="139"/>
      <c r="AG55" s="139"/>
      <c r="AH55" s="139"/>
      <c r="AI55" s="139"/>
      <c r="AJ55" s="139"/>
      <c r="AK55" s="139"/>
      <c r="AL55" s="139"/>
      <c r="AM55" s="139"/>
      <c r="AN55" s="139"/>
      <c r="AO55" s="139"/>
      <c r="AP55" s="139"/>
      <c r="AQ55" s="139"/>
    </row>
    <row r="56" spans="1:45" s="249" customFormat="1" ht="19.899999999999999" customHeight="1">
      <c r="A56" s="350" t="s">
        <v>189</v>
      </c>
      <c r="B56" s="250" t="s">
        <v>190</v>
      </c>
    </row>
    <row r="57" spans="1:45" s="96" customFormat="1" ht="30" customHeight="1">
      <c r="A57" s="349"/>
      <c r="B57" s="839" t="s">
        <v>577</v>
      </c>
      <c r="C57" s="839"/>
      <c r="D57" s="839"/>
      <c r="E57" s="839"/>
      <c r="F57" s="839"/>
      <c r="G57" s="839"/>
      <c r="H57" s="839"/>
      <c r="I57" s="839"/>
      <c r="J57" s="839"/>
      <c r="K57" s="839"/>
      <c r="L57" s="839"/>
      <c r="M57" s="839"/>
      <c r="N57" s="839"/>
      <c r="O57" s="839"/>
      <c r="P57" s="839"/>
      <c r="Q57" s="839"/>
      <c r="R57" s="839"/>
      <c r="S57" s="839"/>
      <c r="T57" s="839"/>
      <c r="U57" s="839"/>
      <c r="V57" s="839"/>
      <c r="W57" s="839"/>
      <c r="X57" s="839"/>
      <c r="Y57" s="839"/>
      <c r="Z57" s="839"/>
      <c r="AA57" s="839"/>
      <c r="AB57" s="839"/>
      <c r="AC57" s="839"/>
      <c r="AD57" s="839"/>
      <c r="AE57" s="839"/>
      <c r="AF57" s="839"/>
      <c r="AG57" s="839"/>
      <c r="AH57" s="839"/>
      <c r="AI57" s="839"/>
      <c r="AJ57" s="839"/>
      <c r="AK57" s="839"/>
      <c r="AL57" s="839"/>
      <c r="AM57" s="839"/>
      <c r="AN57" s="839"/>
      <c r="AO57" s="839"/>
      <c r="AP57" s="839"/>
      <c r="AQ57" s="839"/>
      <c r="AR57" s="839"/>
      <c r="AS57" s="839"/>
    </row>
    <row r="58" spans="1:45" s="96" customFormat="1" ht="15" customHeight="1">
      <c r="A58" s="349"/>
      <c r="B58" s="354"/>
      <c r="C58" s="354"/>
      <c r="D58" s="354"/>
      <c r="E58" s="354"/>
      <c r="F58" s="354"/>
      <c r="G58" s="354"/>
      <c r="H58" s="354"/>
      <c r="I58" s="354"/>
      <c r="J58" s="354"/>
      <c r="K58" s="354"/>
      <c r="L58" s="354"/>
      <c r="M58" s="354"/>
      <c r="N58" s="354"/>
      <c r="O58" s="354"/>
      <c r="P58" s="354"/>
      <c r="Q58" s="354"/>
      <c r="R58" s="354"/>
      <c r="S58" s="354"/>
      <c r="T58" s="354"/>
      <c r="U58" s="354"/>
      <c r="V58" s="354"/>
      <c r="W58" s="354"/>
      <c r="X58" s="354"/>
      <c r="Y58" s="354"/>
      <c r="Z58" s="354"/>
      <c r="AA58" s="354"/>
      <c r="AB58" s="354"/>
      <c r="AC58" s="354"/>
      <c r="AD58" s="354"/>
      <c r="AE58" s="354"/>
      <c r="AF58" s="354"/>
      <c r="AG58" s="354"/>
      <c r="AH58" s="354"/>
      <c r="AI58" s="354"/>
      <c r="AJ58" s="354"/>
      <c r="AK58" s="354"/>
      <c r="AL58" s="354"/>
      <c r="AM58" s="354"/>
      <c r="AN58" s="354"/>
      <c r="AO58" s="354"/>
      <c r="AP58" s="354"/>
      <c r="AQ58" s="354"/>
      <c r="AR58" s="354"/>
      <c r="AS58" s="354"/>
    </row>
    <row r="59" spans="1:45" s="96" customFormat="1" ht="15" customHeight="1">
      <c r="A59" s="349"/>
      <c r="B59" s="354"/>
      <c r="C59" s="354"/>
      <c r="D59" s="354"/>
      <c r="E59" s="354"/>
      <c r="F59" s="354"/>
      <c r="G59" s="354"/>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4"/>
      <c r="AI59" s="354"/>
      <c r="AJ59" s="354"/>
      <c r="AK59" s="354"/>
      <c r="AL59" s="354"/>
      <c r="AM59" s="354"/>
      <c r="AN59" s="354"/>
      <c r="AO59" s="354"/>
      <c r="AP59" s="354"/>
      <c r="AQ59" s="354"/>
      <c r="AR59" s="354"/>
      <c r="AS59" s="354"/>
    </row>
    <row r="60" spans="1:45" s="96" customFormat="1" ht="15" customHeight="1">
      <c r="A60" s="349"/>
      <c r="B60" s="354"/>
      <c r="C60" s="354"/>
      <c r="D60" s="354"/>
      <c r="E60" s="354"/>
      <c r="F60" s="354"/>
      <c r="G60" s="354"/>
      <c r="H60" s="354"/>
      <c r="I60" s="354"/>
      <c r="J60" s="354"/>
      <c r="K60" s="354"/>
      <c r="L60" s="354"/>
      <c r="M60" s="354"/>
      <c r="N60" s="354"/>
      <c r="O60" s="354"/>
      <c r="P60" s="354"/>
      <c r="Q60" s="354"/>
      <c r="R60" s="354"/>
      <c r="S60" s="354"/>
      <c r="T60" s="354"/>
      <c r="U60" s="354"/>
      <c r="V60" s="354"/>
      <c r="W60" s="354"/>
      <c r="X60" s="354"/>
      <c r="Y60" s="354"/>
      <c r="Z60" s="354"/>
      <c r="AA60" s="354"/>
      <c r="AB60" s="354"/>
      <c r="AC60" s="354"/>
      <c r="AD60" s="354"/>
      <c r="AE60" s="354"/>
      <c r="AF60" s="354"/>
      <c r="AG60" s="354"/>
      <c r="AH60" s="354"/>
      <c r="AI60" s="354"/>
      <c r="AJ60" s="354"/>
      <c r="AK60" s="354"/>
      <c r="AL60" s="354"/>
      <c r="AM60" s="354"/>
      <c r="AN60" s="354"/>
      <c r="AO60" s="354"/>
      <c r="AP60" s="354"/>
      <c r="AQ60" s="354"/>
      <c r="AR60" s="354"/>
      <c r="AS60" s="354"/>
    </row>
    <row r="61" spans="1:45" s="96" customFormat="1" ht="15" customHeight="1">
      <c r="A61" s="349"/>
      <c r="B61" s="354"/>
      <c r="C61" s="354"/>
      <c r="D61" s="354"/>
      <c r="E61" s="354"/>
      <c r="F61" s="354"/>
      <c r="G61" s="354"/>
      <c r="H61" s="354"/>
      <c r="I61" s="354"/>
      <c r="J61" s="354"/>
      <c r="K61" s="354"/>
      <c r="L61" s="354"/>
      <c r="M61" s="354"/>
      <c r="N61" s="354"/>
      <c r="O61" s="354"/>
      <c r="P61" s="354"/>
      <c r="Q61" s="354"/>
      <c r="R61" s="354"/>
      <c r="S61" s="354"/>
      <c r="T61" s="354"/>
      <c r="U61" s="354"/>
      <c r="V61" s="354"/>
      <c r="W61" s="354"/>
      <c r="X61" s="354"/>
      <c r="Y61" s="354"/>
      <c r="Z61" s="354"/>
      <c r="AA61" s="354"/>
      <c r="AB61" s="354"/>
      <c r="AC61" s="354"/>
      <c r="AD61" s="354"/>
      <c r="AE61" s="354"/>
      <c r="AF61" s="354"/>
      <c r="AG61" s="354"/>
      <c r="AH61" s="354"/>
      <c r="AI61" s="354"/>
      <c r="AJ61" s="354"/>
      <c r="AK61" s="354"/>
      <c r="AL61" s="354"/>
      <c r="AM61" s="354"/>
      <c r="AN61" s="354"/>
      <c r="AO61" s="354"/>
      <c r="AP61" s="354"/>
      <c r="AQ61" s="354"/>
      <c r="AR61" s="354"/>
      <c r="AS61" s="354"/>
    </row>
    <row r="62" spans="1:45" ht="15" customHeight="1">
      <c r="A62" s="17"/>
    </row>
    <row r="63" spans="1:45" ht="15" customHeight="1">
      <c r="A63" s="271" t="s">
        <v>540</v>
      </c>
      <c r="B63" s="77"/>
      <c r="C63" s="77"/>
      <c r="D63" s="77"/>
      <c r="E63" s="77"/>
      <c r="F63" s="77"/>
      <c r="G63" s="77"/>
      <c r="H63" s="77"/>
      <c r="I63" s="77"/>
      <c r="J63" s="77"/>
      <c r="K63" s="77"/>
      <c r="L63" s="77"/>
      <c r="M63" s="77"/>
      <c r="N63" s="77"/>
      <c r="O63" s="77"/>
      <c r="P63" s="77"/>
      <c r="Q63" s="77"/>
      <c r="R63" s="77"/>
      <c r="S63" s="77"/>
      <c r="T63" s="77"/>
      <c r="U63" s="77"/>
      <c r="V63" s="77"/>
      <c r="W63" s="77"/>
      <c r="X63" s="77"/>
      <c r="Y63" s="77"/>
      <c r="Z63" s="77"/>
      <c r="AA63" s="77"/>
      <c r="AB63" s="77"/>
      <c r="AC63" s="77"/>
      <c r="AD63" s="77"/>
      <c r="AE63" s="77"/>
      <c r="AF63" s="77"/>
      <c r="AG63" s="77"/>
      <c r="AH63" s="77"/>
      <c r="AI63" s="77"/>
      <c r="AJ63" s="77"/>
      <c r="AK63" s="77"/>
      <c r="AL63" s="77"/>
      <c r="AM63" s="77"/>
      <c r="AN63" s="77"/>
      <c r="AO63" s="77"/>
      <c r="AP63" s="77"/>
      <c r="AQ63" s="77"/>
    </row>
    <row r="64" spans="1:45" ht="30" customHeight="1">
      <c r="A64" s="17"/>
    </row>
    <row r="65" ht="30" customHeight="1"/>
    <row r="66" ht="30" customHeight="1"/>
    <row r="84" spans="2:45" s="38" customFormat="1" ht="75" customHeight="1">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row>
  </sheetData>
  <mergeCells count="17">
    <mergeCell ref="A3:AS3"/>
    <mergeCell ref="B22:M22"/>
    <mergeCell ref="N29:AH30"/>
    <mergeCell ref="B33:AS33"/>
    <mergeCell ref="A35:C40"/>
    <mergeCell ref="D35:M40"/>
    <mergeCell ref="N35:AD40"/>
    <mergeCell ref="AI35:AS40"/>
    <mergeCell ref="B54:AS54"/>
    <mergeCell ref="B57:AS57"/>
    <mergeCell ref="A41:C48"/>
    <mergeCell ref="D41:M44"/>
    <mergeCell ref="N41:AD44"/>
    <mergeCell ref="AI41:AS44"/>
    <mergeCell ref="D45:M48"/>
    <mergeCell ref="N45:AD48"/>
    <mergeCell ref="AI45:AS48"/>
  </mergeCells>
  <phoneticPr fontId="3"/>
  <dataValidations count="1">
    <dataValidation type="list" allowBlank="1" showInputMessage="1" showErrorMessage="1" sqref="AB62:AB63 O62:O63" xr:uid="{00000000-0002-0000-0B00-000000000000}">
      <formula1>"X"</formula1>
    </dataValidation>
  </dataValidations>
  <printOptions horizontalCentered="1"/>
  <pageMargins left="0.39370078740157483" right="0.39370078740157483" top="0.39370078740157483" bottom="0.39370078740157483" header="0.19685039370078741" footer="0.19685039370078741"/>
  <pageSetup paperSize="9" scale="81" orientation="portrait" r:id="rId1"/>
  <headerFooter>
    <oddFooter xml:space="preserve">&amp;R&amp;"Arial,標準"&amp;10The Association for Overseas Technical Cooperation and Sustainable Partnerships &amp;"ＭＳ Ｐゴシック,標準"（&amp;"Arial,標準"AOTS&amp;"ＭＳ Ｐゴシック,標準"）&amp;"Arial,標準" </oddFooter>
  </headerFooter>
  <rowBreaks count="1" manualBreakCount="1">
    <brk id="4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Q60"/>
  <sheetViews>
    <sheetView view="pageBreakPreview" topLeftCell="A25" zoomScaleNormal="100" zoomScaleSheetLayoutView="100" workbookViewId="0">
      <selection activeCell="R5" sqref="R5"/>
    </sheetView>
  </sheetViews>
  <sheetFormatPr defaultColWidth="9" defaultRowHeight="14.25"/>
  <cols>
    <col min="1" max="2" width="3.625" style="11" customWidth="1"/>
    <col min="3" max="3" width="3.625" style="33" customWidth="1"/>
    <col min="4" max="6" width="10.625" style="11" customWidth="1"/>
    <col min="7" max="8" width="10.625" style="63" customWidth="1"/>
    <col min="9" max="10" width="10.625" style="11" customWidth="1"/>
    <col min="11" max="12" width="3.625" style="11" customWidth="1"/>
    <col min="13" max="16384" width="9" style="11"/>
  </cols>
  <sheetData>
    <row r="1" spans="1:12" s="63" customFormat="1" ht="19.899999999999999" customHeight="1">
      <c r="C1" s="33"/>
    </row>
    <row r="2" spans="1:12" ht="19.899999999999999" customHeight="1">
      <c r="K2" s="1"/>
      <c r="L2" s="1"/>
    </row>
    <row r="3" spans="1:12" s="52" customFormat="1" ht="30" customHeight="1">
      <c r="A3" s="48" t="s">
        <v>282</v>
      </c>
      <c r="B3" s="49"/>
      <c r="C3" s="49"/>
      <c r="D3" s="50"/>
      <c r="E3" s="51"/>
      <c r="F3" s="51"/>
      <c r="G3" s="51"/>
      <c r="H3" s="51"/>
      <c r="I3" s="51"/>
      <c r="J3" s="51"/>
      <c r="K3" s="51"/>
      <c r="L3" s="49"/>
    </row>
    <row r="4" spans="1:12" s="52" customFormat="1" ht="30" customHeight="1">
      <c r="A4" s="48" t="s">
        <v>285</v>
      </c>
      <c r="B4" s="49"/>
      <c r="C4" s="49"/>
      <c r="D4" s="50"/>
      <c r="E4" s="51"/>
      <c r="F4" s="51"/>
      <c r="G4" s="51"/>
      <c r="H4" s="51"/>
      <c r="I4" s="51"/>
      <c r="J4" s="51"/>
      <c r="K4" s="51"/>
      <c r="L4" s="49"/>
    </row>
    <row r="5" spans="1:12" s="52" customFormat="1" ht="19.899999999999999" customHeight="1">
      <c r="A5" s="48"/>
      <c r="B5" s="49"/>
      <c r="C5" s="49"/>
      <c r="D5" s="50"/>
      <c r="E5" s="51"/>
      <c r="F5" s="51"/>
      <c r="G5" s="51"/>
      <c r="H5" s="51"/>
      <c r="I5" s="51"/>
      <c r="J5" s="51"/>
      <c r="K5" s="51"/>
      <c r="L5" s="49"/>
    </row>
    <row r="6" spans="1:12" s="34" customFormat="1" ht="19.899999999999999" customHeight="1">
      <c r="C6" s="38"/>
      <c r="D6" s="39"/>
      <c r="E6" s="39"/>
      <c r="F6" s="39"/>
      <c r="G6" s="39"/>
      <c r="H6" s="39"/>
      <c r="I6" s="39"/>
      <c r="J6" s="39"/>
      <c r="K6" s="39"/>
    </row>
    <row r="7" spans="1:12" s="3" customFormat="1" ht="40.15" customHeight="1">
      <c r="C7" s="361" t="s">
        <v>286</v>
      </c>
      <c r="D7" s="361"/>
      <c r="E7" s="361"/>
      <c r="F7" s="361"/>
      <c r="G7" s="361"/>
      <c r="H7" s="361"/>
      <c r="I7" s="361"/>
      <c r="J7" s="361"/>
      <c r="K7" s="39"/>
    </row>
    <row r="8" spans="1:12" s="52" customFormat="1" ht="19.899999999999999" customHeight="1">
      <c r="A8" s="48"/>
      <c r="B8" s="49"/>
      <c r="C8" s="49"/>
      <c r="D8" s="50"/>
      <c r="E8" s="51"/>
      <c r="F8" s="51"/>
      <c r="G8" s="51"/>
      <c r="H8" s="51"/>
      <c r="I8" s="51"/>
      <c r="J8" s="51"/>
      <c r="K8" s="51"/>
      <c r="L8" s="49"/>
    </row>
    <row r="9" spans="1:12" s="34" customFormat="1" ht="19.899999999999999" customHeight="1">
      <c r="C9" s="38"/>
      <c r="G9" s="62"/>
      <c r="H9" s="62"/>
    </row>
    <row r="10" spans="1:12" s="34" customFormat="1" ht="19.899999999999999" customHeight="1">
      <c r="C10" s="40" t="s">
        <v>283</v>
      </c>
      <c r="D10" s="40"/>
      <c r="E10" s="40"/>
      <c r="F10" s="40"/>
      <c r="G10" s="40"/>
      <c r="H10" s="40"/>
      <c r="I10" s="40"/>
      <c r="J10" s="40"/>
    </row>
    <row r="11" spans="1:12" s="34" customFormat="1" ht="19.899999999999999" customHeight="1">
      <c r="C11" s="16" t="s">
        <v>543</v>
      </c>
      <c r="D11" s="16"/>
      <c r="E11" s="16"/>
      <c r="F11" s="16"/>
      <c r="G11" s="16"/>
      <c r="H11" s="16"/>
      <c r="I11" s="16"/>
      <c r="J11" s="16"/>
    </row>
    <row r="12" spans="1:12" s="34" customFormat="1" ht="19.899999999999999" customHeight="1">
      <c r="C12" s="16" t="s">
        <v>544</v>
      </c>
      <c r="D12" s="16"/>
      <c r="E12" s="16"/>
      <c r="F12" s="16"/>
      <c r="G12" s="16"/>
      <c r="H12" s="16"/>
      <c r="I12" s="16"/>
      <c r="J12" s="16"/>
    </row>
    <row r="13" spans="1:12" s="34" customFormat="1" ht="19.899999999999999" customHeight="1">
      <c r="C13" s="16" t="s">
        <v>546</v>
      </c>
      <c r="D13" s="16"/>
      <c r="E13" s="16"/>
      <c r="F13" s="16"/>
      <c r="G13" s="16"/>
      <c r="H13" s="16"/>
      <c r="I13" s="16"/>
      <c r="J13" s="16"/>
    </row>
    <row r="14" spans="1:12" s="34" customFormat="1" ht="19.899999999999999" customHeight="1">
      <c r="C14" s="16" t="s">
        <v>547</v>
      </c>
      <c r="D14" s="16"/>
      <c r="E14" s="16"/>
      <c r="F14" s="16"/>
      <c r="G14" s="16"/>
      <c r="H14" s="16"/>
      <c r="I14" s="16"/>
      <c r="J14" s="16"/>
    </row>
    <row r="15" spans="1:12" s="34" customFormat="1" ht="19.899999999999999" customHeight="1">
      <c r="C15" s="35" t="s">
        <v>548</v>
      </c>
      <c r="D15" s="35"/>
      <c r="E15" s="35"/>
      <c r="F15" s="35"/>
      <c r="G15" s="56"/>
      <c r="H15" s="56"/>
      <c r="I15" s="35"/>
      <c r="J15" s="35"/>
    </row>
    <row r="16" spans="1:12" s="34" customFormat="1" ht="19.899999999999999" customHeight="1">
      <c r="C16" s="16" t="s">
        <v>549</v>
      </c>
      <c r="D16" s="16"/>
      <c r="E16" s="16"/>
      <c r="F16" s="16"/>
      <c r="G16" s="16"/>
      <c r="H16" s="16"/>
      <c r="I16" s="16"/>
      <c r="J16" s="16"/>
      <c r="K16" s="17"/>
    </row>
    <row r="17" spans="2:17" s="34" customFormat="1" ht="19.899999999999999" customHeight="1">
      <c r="C17" s="10" t="s">
        <v>545</v>
      </c>
      <c r="D17" s="10"/>
      <c r="E17" s="10"/>
      <c r="F17" s="10"/>
      <c r="G17" s="10"/>
      <c r="H17" s="10"/>
      <c r="I17" s="10"/>
      <c r="J17" s="10"/>
      <c r="K17" s="17"/>
    </row>
    <row r="18" spans="2:17" s="62" customFormat="1" ht="19.899999999999999" customHeight="1">
      <c r="C18" s="197"/>
      <c r="D18" s="197"/>
      <c r="E18" s="197"/>
      <c r="F18" s="197"/>
      <c r="G18" s="197"/>
      <c r="H18" s="197"/>
      <c r="I18" s="197"/>
      <c r="J18" s="197"/>
      <c r="K18" s="17"/>
    </row>
    <row r="19" spans="2:17" s="34" customFormat="1" ht="19.899999999999999" customHeight="1">
      <c r="C19" s="38"/>
      <c r="E19" s="10"/>
      <c r="F19" s="10"/>
      <c r="G19" s="10"/>
      <c r="H19" s="10"/>
      <c r="I19" s="10"/>
      <c r="J19" s="10"/>
      <c r="K19" s="17"/>
    </row>
    <row r="20" spans="2:17" s="3" customFormat="1" ht="19.899999999999999" customHeight="1">
      <c r="B20" s="59"/>
      <c r="C20" s="60" t="s">
        <v>302</v>
      </c>
      <c r="D20" s="60"/>
      <c r="E20" s="60"/>
      <c r="F20" s="60"/>
      <c r="G20" s="60"/>
      <c r="H20" s="60"/>
      <c r="I20" s="60"/>
      <c r="J20" s="60"/>
      <c r="K20" s="61"/>
    </row>
    <row r="21" spans="2:17" s="34" customFormat="1" ht="19.899999999999999" customHeight="1">
      <c r="B21" s="41"/>
      <c r="C21" s="40"/>
      <c r="D21" s="40"/>
      <c r="E21" s="40"/>
      <c r="F21" s="40"/>
      <c r="G21" s="40"/>
      <c r="H21" s="40"/>
      <c r="I21" s="40"/>
      <c r="J21" s="40"/>
      <c r="K21" s="42"/>
    </row>
    <row r="22" spans="2:17" s="34" customFormat="1" ht="40.15" customHeight="1">
      <c r="B22" s="41"/>
      <c r="C22" s="37">
        <v>1</v>
      </c>
      <c r="D22" s="358" t="s">
        <v>287</v>
      </c>
      <c r="E22" s="358"/>
      <c r="F22" s="358"/>
      <c r="G22" s="358"/>
      <c r="H22" s="358"/>
      <c r="I22" s="358"/>
      <c r="J22" s="358"/>
      <c r="K22" s="43"/>
      <c r="Q22" s="62"/>
    </row>
    <row r="23" spans="2:17" s="34" customFormat="1" ht="30" customHeight="1">
      <c r="B23" s="41"/>
      <c r="C23" s="37">
        <v>2</v>
      </c>
      <c r="D23" s="360" t="s">
        <v>288</v>
      </c>
      <c r="E23" s="358"/>
      <c r="F23" s="358"/>
      <c r="G23" s="358"/>
      <c r="H23" s="358"/>
      <c r="I23" s="358"/>
      <c r="J23" s="358"/>
      <c r="K23" s="44"/>
    </row>
    <row r="24" spans="2:17" s="34" customFormat="1" ht="30" customHeight="1">
      <c r="B24" s="41"/>
      <c r="C24" s="66">
        <v>3</v>
      </c>
      <c r="D24" s="360" t="s">
        <v>293</v>
      </c>
      <c r="E24" s="358"/>
      <c r="F24" s="358"/>
      <c r="G24" s="358"/>
      <c r="H24" s="358"/>
      <c r="I24" s="358"/>
      <c r="J24" s="358"/>
      <c r="K24" s="44"/>
    </row>
    <row r="25" spans="2:17" s="34" customFormat="1" ht="30" customHeight="1">
      <c r="B25" s="41"/>
      <c r="C25" s="37">
        <v>4</v>
      </c>
      <c r="D25" s="358" t="s">
        <v>292</v>
      </c>
      <c r="E25" s="358"/>
      <c r="F25" s="358"/>
      <c r="G25" s="358"/>
      <c r="H25" s="358"/>
      <c r="I25" s="358"/>
      <c r="J25" s="358"/>
      <c r="K25" s="44"/>
    </row>
    <row r="26" spans="2:17" s="34" customFormat="1" ht="30" customHeight="1">
      <c r="B26" s="41"/>
      <c r="C26" s="37">
        <v>5</v>
      </c>
      <c r="D26" s="358" t="s">
        <v>291</v>
      </c>
      <c r="E26" s="358"/>
      <c r="F26" s="358"/>
      <c r="G26" s="358"/>
      <c r="H26" s="358"/>
      <c r="I26" s="358"/>
      <c r="J26" s="358"/>
      <c r="K26" s="44"/>
    </row>
    <row r="27" spans="2:17" s="34" customFormat="1" ht="30" customHeight="1">
      <c r="B27" s="41"/>
      <c r="C27" s="37">
        <v>6</v>
      </c>
      <c r="D27" s="358" t="s">
        <v>301</v>
      </c>
      <c r="E27" s="358"/>
      <c r="F27" s="358"/>
      <c r="G27" s="358"/>
      <c r="H27" s="358"/>
      <c r="I27" s="358"/>
      <c r="J27" s="358"/>
      <c r="K27" s="44"/>
    </row>
    <row r="28" spans="2:17" s="34" customFormat="1" ht="30" customHeight="1">
      <c r="B28" s="41"/>
      <c r="C28" s="37">
        <v>7</v>
      </c>
      <c r="D28" s="358" t="s">
        <v>290</v>
      </c>
      <c r="E28" s="359"/>
      <c r="F28" s="359"/>
      <c r="G28" s="359"/>
      <c r="H28" s="359"/>
      <c r="I28" s="359"/>
      <c r="J28" s="359"/>
      <c r="K28" s="44"/>
    </row>
    <row r="29" spans="2:17" s="34" customFormat="1" ht="30" customHeight="1">
      <c r="B29" s="41"/>
      <c r="C29" s="37">
        <v>8</v>
      </c>
      <c r="D29" s="358" t="s">
        <v>289</v>
      </c>
      <c r="E29" s="359"/>
      <c r="F29" s="359"/>
      <c r="G29" s="359"/>
      <c r="H29" s="359"/>
      <c r="I29" s="359"/>
      <c r="J29" s="359"/>
      <c r="K29" s="44"/>
    </row>
    <row r="30" spans="2:17" s="34" customFormat="1" ht="19.899999999999999" customHeight="1">
      <c r="B30" s="45"/>
      <c r="C30" s="46"/>
      <c r="D30" s="357"/>
      <c r="E30" s="357"/>
      <c r="F30" s="357"/>
      <c r="G30" s="357"/>
      <c r="H30" s="357"/>
      <c r="I30" s="357"/>
      <c r="J30" s="357"/>
      <c r="K30" s="47"/>
    </row>
    <row r="31" spans="2:17" s="34" customFormat="1" ht="19.899999999999999" customHeight="1">
      <c r="C31" s="38"/>
      <c r="G31" s="62"/>
      <c r="H31" s="62"/>
    </row>
    <row r="32" spans="2:17" s="62" customFormat="1" ht="19.899999999999999" customHeight="1">
      <c r="C32" s="38"/>
    </row>
    <row r="33" spans="11:12" ht="19.899999999999999" customHeight="1">
      <c r="K33" s="53"/>
      <c r="L33" s="65" t="s">
        <v>69</v>
      </c>
    </row>
    <row r="34" spans="11:12" ht="19.899999999999999" customHeight="1"/>
    <row r="35" spans="11:12" ht="19.899999999999999" customHeight="1"/>
    <row r="36" spans="11:12" ht="19.899999999999999" customHeight="1"/>
    <row r="37" spans="11:12" ht="19.899999999999999" customHeight="1"/>
    <row r="38" spans="11:12" ht="19.899999999999999" customHeight="1"/>
    <row r="39" spans="11:12" ht="19.899999999999999" customHeight="1"/>
    <row r="40" spans="11:12" ht="19.899999999999999" customHeight="1"/>
    <row r="41" spans="11:12" ht="19.899999999999999" customHeight="1"/>
    <row r="42" spans="11:12" ht="19.899999999999999" customHeight="1"/>
    <row r="43" spans="11:12" ht="19.899999999999999" customHeight="1"/>
    <row r="44" spans="11:12" ht="19.899999999999999" customHeight="1"/>
    <row r="45" spans="11:12" ht="19.899999999999999" customHeight="1"/>
    <row r="46" spans="11:12" ht="19.899999999999999" customHeight="1"/>
    <row r="60" spans="11:11" ht="15">
      <c r="K60" s="8"/>
    </row>
  </sheetData>
  <mergeCells count="11">
    <mergeCell ref="K2:L2"/>
    <mergeCell ref="D30:J30"/>
    <mergeCell ref="D28:J28"/>
    <mergeCell ref="D29:J29"/>
    <mergeCell ref="D23:J23"/>
    <mergeCell ref="D27:J27"/>
    <mergeCell ref="D22:J22"/>
    <mergeCell ref="D25:J25"/>
    <mergeCell ref="D26:J26"/>
    <mergeCell ref="D24:J24"/>
    <mergeCell ref="C7:J7"/>
  </mergeCells>
  <phoneticPr fontId="3"/>
  <printOptions horizontalCentered="1" verticalCentered="1"/>
  <pageMargins left="0.39370078740157483" right="0.39370078740157483" top="0.39370078740157483" bottom="0.39370078740157483" header="0.19685039370078741" footer="0.19685039370078741"/>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45"/>
  <sheetViews>
    <sheetView view="pageBreakPreview" zoomScale="74" zoomScaleNormal="100" zoomScaleSheetLayoutView="74" zoomScalePageLayoutView="46" workbookViewId="0">
      <selection activeCell="K13" sqref="K13"/>
    </sheetView>
  </sheetViews>
  <sheetFormatPr defaultColWidth="9" defaultRowHeight="14.25"/>
  <cols>
    <col min="1" max="1" width="20.75" style="11" customWidth="1"/>
    <col min="2" max="8" width="10.75" style="11" customWidth="1"/>
    <col min="9" max="16384" width="9" style="11"/>
  </cols>
  <sheetData>
    <row r="1" spans="1:10" s="62" customFormat="1" ht="19.899999999999999" customHeight="1">
      <c r="H1" s="67" t="s">
        <v>580</v>
      </c>
    </row>
    <row r="2" spans="1:10" s="62" customFormat="1" ht="30" customHeight="1">
      <c r="A2" s="78" t="s">
        <v>294</v>
      </c>
      <c r="B2" s="77"/>
      <c r="C2" s="77"/>
      <c r="D2" s="77"/>
      <c r="E2" s="77"/>
      <c r="F2" s="77"/>
      <c r="G2" s="77"/>
      <c r="H2" s="77"/>
    </row>
    <row r="3" spans="1:10" s="62" customFormat="1" ht="19.899999999999999" customHeight="1">
      <c r="A3" s="69"/>
    </row>
    <row r="4" spans="1:10" s="62" customFormat="1" ht="19.899999999999999" customHeight="1">
      <c r="A4" s="365" t="s">
        <v>310</v>
      </c>
      <c r="B4" s="365"/>
      <c r="C4" s="365"/>
      <c r="D4" s="365"/>
      <c r="E4" s="365"/>
      <c r="F4" s="365"/>
      <c r="G4" s="365"/>
      <c r="H4" s="365"/>
    </row>
    <row r="5" spans="1:10" s="62" customFormat="1" ht="15" customHeight="1"/>
    <row r="6" spans="1:10" s="62" customFormat="1" ht="19.899999999999999" customHeight="1">
      <c r="A6" s="62" t="s">
        <v>295</v>
      </c>
    </row>
    <row r="7" spans="1:10" s="62" customFormat="1" ht="19.899999999999999" customHeight="1">
      <c r="A7" s="62" t="s">
        <v>69</v>
      </c>
    </row>
    <row r="8" spans="1:10" s="62" customFormat="1" ht="15" customHeight="1"/>
    <row r="9" spans="1:10" s="62" customFormat="1" ht="40.15" customHeight="1">
      <c r="A9" s="372" t="s">
        <v>556</v>
      </c>
      <c r="B9" s="372"/>
      <c r="C9" s="372"/>
      <c r="D9" s="372"/>
      <c r="E9" s="372"/>
      <c r="F9" s="372"/>
      <c r="G9" s="372"/>
      <c r="H9" s="372"/>
    </row>
    <row r="10" spans="1:10" s="62" customFormat="1" ht="15" customHeight="1"/>
    <row r="11" spans="1:10" s="62" customFormat="1" ht="30" customHeight="1">
      <c r="A11" s="71" t="s">
        <v>554</v>
      </c>
      <c r="B11" s="373" t="s">
        <v>581</v>
      </c>
      <c r="C11" s="374"/>
      <c r="D11" s="374"/>
      <c r="E11" s="374"/>
      <c r="F11" s="374"/>
      <c r="G11" s="374"/>
      <c r="H11" s="374"/>
    </row>
    <row r="12" spans="1:10" s="62" customFormat="1" ht="40.15" customHeight="1">
      <c r="A12" s="68" t="s">
        <v>555</v>
      </c>
      <c r="B12" s="369" t="s">
        <v>582</v>
      </c>
      <c r="C12" s="370"/>
      <c r="D12" s="370"/>
      <c r="E12" s="370"/>
      <c r="F12" s="370"/>
      <c r="G12" s="370"/>
      <c r="H12" s="370"/>
    </row>
    <row r="13" spans="1:10" s="62" customFormat="1" ht="40.15" customHeight="1">
      <c r="A13" s="75" t="s">
        <v>303</v>
      </c>
      <c r="B13" s="375"/>
      <c r="C13" s="376"/>
      <c r="D13" s="376"/>
      <c r="E13" s="376"/>
      <c r="F13" s="376"/>
      <c r="G13" s="376"/>
      <c r="H13" s="377"/>
    </row>
    <row r="14" spans="1:10" s="62" customFormat="1" ht="100.15" customHeight="1">
      <c r="A14" s="76" t="s">
        <v>52</v>
      </c>
      <c r="B14" s="364"/>
      <c r="C14" s="364"/>
      <c r="D14" s="364"/>
      <c r="E14" s="364"/>
      <c r="F14" s="364"/>
      <c r="G14" s="364"/>
      <c r="H14" s="364"/>
      <c r="I14" s="3"/>
      <c r="J14" s="3"/>
    </row>
    <row r="15" spans="1:10" s="62" customFormat="1" ht="19.899999999999999" customHeight="1">
      <c r="A15" s="68"/>
      <c r="B15" s="55"/>
      <c r="C15" s="55"/>
      <c r="D15" s="55"/>
      <c r="E15" s="55"/>
      <c r="F15" s="3"/>
      <c r="G15" s="3"/>
      <c r="H15" s="3"/>
      <c r="I15" s="3"/>
      <c r="J15" s="3"/>
    </row>
    <row r="16" spans="1:10" s="62" customFormat="1" ht="30" customHeight="1">
      <c r="A16" s="54" t="s">
        <v>296</v>
      </c>
      <c r="B16" s="367"/>
      <c r="C16" s="367"/>
      <c r="D16" s="367"/>
      <c r="E16" s="367"/>
      <c r="F16" s="367"/>
      <c r="G16" s="367"/>
      <c r="H16" s="367"/>
    </row>
    <row r="17" spans="1:8" s="62" customFormat="1" ht="30" customHeight="1">
      <c r="A17" s="54" t="s">
        <v>297</v>
      </c>
      <c r="B17" s="378"/>
      <c r="C17" s="378"/>
      <c r="D17" s="378"/>
      <c r="E17" s="378"/>
      <c r="F17" s="378"/>
      <c r="G17" s="70"/>
      <c r="H17" s="70"/>
    </row>
    <row r="18" spans="1:8" s="62" customFormat="1" ht="30" customHeight="1">
      <c r="A18" s="54" t="s">
        <v>298</v>
      </c>
      <c r="B18" s="366"/>
      <c r="C18" s="366"/>
      <c r="D18" s="366"/>
      <c r="E18" s="366"/>
      <c r="F18" s="366"/>
      <c r="G18" s="366"/>
      <c r="H18" s="366"/>
    </row>
    <row r="19" spans="1:8" s="62" customFormat="1" ht="30" customHeight="1">
      <c r="A19" s="73" t="s">
        <v>30</v>
      </c>
      <c r="B19" s="371"/>
      <c r="C19" s="371"/>
      <c r="D19" s="371"/>
      <c r="E19" s="74" t="s">
        <v>552</v>
      </c>
      <c r="F19" s="355"/>
      <c r="G19" s="355"/>
      <c r="H19" s="355"/>
    </row>
    <row r="20" spans="1:8" s="62" customFormat="1" ht="19.899999999999999" customHeight="1">
      <c r="A20" s="6"/>
      <c r="B20" s="6"/>
      <c r="C20" s="6"/>
      <c r="D20" s="6"/>
      <c r="E20" s="6"/>
      <c r="F20" s="6"/>
      <c r="G20" s="6"/>
      <c r="H20" s="6"/>
    </row>
    <row r="21" spans="1:8" s="62" customFormat="1" ht="19.899999999999999" customHeight="1">
      <c r="A21" s="6" t="s">
        <v>299</v>
      </c>
      <c r="B21" s="6"/>
      <c r="C21" s="6"/>
      <c r="D21" s="6"/>
      <c r="E21" s="6"/>
      <c r="F21" s="6"/>
      <c r="G21" s="6"/>
      <c r="H21" s="6"/>
    </row>
    <row r="22" spans="1:8" s="62" customFormat="1" ht="30" customHeight="1">
      <c r="A22" s="368" t="s">
        <v>300</v>
      </c>
      <c r="B22" s="9" t="s">
        <v>33</v>
      </c>
      <c r="C22" s="379"/>
      <c r="D22" s="379"/>
      <c r="E22" s="379"/>
      <c r="F22" s="379"/>
      <c r="G22" s="379"/>
      <c r="H22" s="379"/>
    </row>
    <row r="23" spans="1:8" s="62" customFormat="1" ht="30" customHeight="1">
      <c r="A23" s="368"/>
      <c r="B23" s="7" t="s">
        <v>32</v>
      </c>
      <c r="C23" s="363"/>
      <c r="D23" s="363"/>
      <c r="E23" s="363"/>
      <c r="F23" s="363"/>
      <c r="G23" s="363"/>
      <c r="H23" s="363"/>
    </row>
    <row r="24" spans="1:8" s="62" customFormat="1" ht="30" customHeight="1">
      <c r="B24" s="7" t="s">
        <v>34</v>
      </c>
      <c r="C24" s="363"/>
      <c r="D24" s="363"/>
      <c r="E24" s="363"/>
      <c r="F24" s="363"/>
      <c r="G24" s="363"/>
      <c r="H24" s="363"/>
    </row>
    <row r="25" spans="1:8" s="62" customFormat="1" ht="30" customHeight="1">
      <c r="A25" s="6"/>
      <c r="B25" s="7" t="s">
        <v>35</v>
      </c>
      <c r="C25" s="362"/>
      <c r="D25" s="362"/>
      <c r="E25" s="362"/>
      <c r="F25" s="72" t="s">
        <v>252</v>
      </c>
      <c r="G25" s="362"/>
      <c r="H25" s="362"/>
    </row>
    <row r="26" spans="1:8" s="62" customFormat="1" ht="19.899999999999999" customHeight="1">
      <c r="A26" s="17"/>
      <c r="B26" s="17"/>
      <c r="C26" s="17"/>
      <c r="D26" s="17"/>
      <c r="E26" s="17"/>
      <c r="F26" s="17"/>
      <c r="G26" s="17"/>
      <c r="H26" s="17"/>
    </row>
    <row r="27" spans="1:8" s="62" customFormat="1" ht="19.899999999999999" customHeight="1">
      <c r="A27" s="17"/>
      <c r="B27" s="17"/>
      <c r="C27" s="17"/>
      <c r="D27" s="17"/>
      <c r="E27" s="17"/>
      <c r="F27" s="17"/>
      <c r="G27" s="17"/>
      <c r="H27" s="17"/>
    </row>
    <row r="28" spans="1:8" s="62" customFormat="1" ht="19.899999999999999" customHeight="1">
      <c r="A28" s="17"/>
      <c r="B28" s="17"/>
      <c r="C28" s="17"/>
      <c r="D28" s="17"/>
      <c r="E28" s="17"/>
      <c r="F28" s="17"/>
      <c r="G28" s="17"/>
      <c r="H28" s="17"/>
    </row>
    <row r="29" spans="1:8" s="62" customFormat="1" ht="19.899999999999999" customHeight="1">
      <c r="A29" s="17"/>
      <c r="B29" s="17"/>
      <c r="C29" s="17"/>
      <c r="D29" s="17"/>
      <c r="E29" s="17"/>
      <c r="F29" s="17"/>
      <c r="G29" s="17"/>
      <c r="H29" s="17"/>
    </row>
    <row r="30" spans="1:8" s="62" customFormat="1" ht="19.899999999999999" customHeight="1">
      <c r="A30" s="64"/>
      <c r="B30" s="64"/>
      <c r="C30" s="64"/>
      <c r="D30" s="64"/>
      <c r="E30" s="64"/>
      <c r="F30" s="64"/>
      <c r="G30" s="64"/>
      <c r="H30" s="64"/>
    </row>
    <row r="31" spans="1:8" s="62" customFormat="1" ht="19.899999999999999" customHeight="1">
      <c r="A31" s="225"/>
      <c r="B31" s="225"/>
      <c r="C31" s="225"/>
      <c r="D31" s="225"/>
      <c r="E31" s="225"/>
      <c r="F31" s="225"/>
      <c r="G31" s="225"/>
      <c r="H31" s="225"/>
    </row>
    <row r="32" spans="1:8" s="62" customFormat="1" ht="19.899999999999999" customHeight="1">
      <c r="A32" s="271" t="s">
        <v>530</v>
      </c>
      <c r="B32" s="77"/>
      <c r="C32" s="77"/>
      <c r="D32" s="272"/>
      <c r="E32" s="77"/>
      <c r="F32" s="77"/>
      <c r="G32" s="77"/>
      <c r="H32" s="77"/>
    </row>
    <row r="33" spans="8:8" s="62" customFormat="1" ht="19.899999999999999" customHeight="1"/>
    <row r="34" spans="8:8" s="62" customFormat="1" ht="19.899999999999999" customHeight="1"/>
    <row r="45" spans="8:8" ht="15">
      <c r="H45" s="8"/>
    </row>
  </sheetData>
  <mergeCells count="16">
    <mergeCell ref="A4:H4"/>
    <mergeCell ref="B18:H18"/>
    <mergeCell ref="B16:H16"/>
    <mergeCell ref="A22:A23"/>
    <mergeCell ref="B12:H12"/>
    <mergeCell ref="B19:D19"/>
    <mergeCell ref="A9:H9"/>
    <mergeCell ref="B11:H11"/>
    <mergeCell ref="B13:H13"/>
    <mergeCell ref="B17:F17"/>
    <mergeCell ref="C22:H22"/>
    <mergeCell ref="C25:E25"/>
    <mergeCell ref="G25:H25"/>
    <mergeCell ref="C24:H24"/>
    <mergeCell ref="B14:H14"/>
    <mergeCell ref="C23:H23"/>
  </mergeCells>
  <phoneticPr fontId="3"/>
  <printOptions horizontalCentered="1"/>
  <pageMargins left="0.39370078740157483" right="0.39370078740157483" top="0.39370078740157483" bottom="0.39370078740157483" header="0.19685039370078741" footer="0.19685039370078741"/>
  <pageSetup paperSize="9" orientation="portrait" r:id="rId1"/>
  <headerFooter>
    <oddFooter>&amp;R&amp;"Arial,標準"&amp;8The Association for Overseas Technical Cooperation and Sustainable Partnerships (AOTS)</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pageSetUpPr fitToPage="1"/>
  </sheetPr>
  <dimension ref="A1:H34"/>
  <sheetViews>
    <sheetView tabSelected="1" view="pageBreakPreview" zoomScale="72" zoomScaleNormal="100" zoomScaleSheetLayoutView="72" zoomScalePageLayoutView="63" workbookViewId="0">
      <selection activeCell="J13" sqref="J13"/>
    </sheetView>
  </sheetViews>
  <sheetFormatPr defaultColWidth="9" defaultRowHeight="14.25"/>
  <cols>
    <col min="1" max="1" width="20.75" style="11" customWidth="1"/>
    <col min="2" max="2" width="10.75" style="11" customWidth="1"/>
    <col min="3" max="3" width="10.75" style="63" customWidth="1"/>
    <col min="4" max="8" width="10.75" style="11" customWidth="1"/>
    <col min="9" max="9" width="9.125" style="11" customWidth="1"/>
    <col min="10" max="16384" width="9" style="11"/>
  </cols>
  <sheetData>
    <row r="1" spans="1:8" s="93" customFormat="1" ht="19.899999999999999" customHeight="1">
      <c r="A1" s="68"/>
      <c r="B1" s="68"/>
      <c r="C1" s="68"/>
      <c r="D1" s="68"/>
      <c r="E1" s="68"/>
      <c r="F1" s="68"/>
      <c r="G1" s="68"/>
      <c r="H1" s="68" t="str">
        <f>'Part 1 Nomination by EO'!H1</f>
        <v>20ERHE</v>
      </c>
    </row>
    <row r="2" spans="1:8" s="62" customFormat="1" ht="30" customHeight="1">
      <c r="A2" s="79" t="s">
        <v>50</v>
      </c>
      <c r="B2" s="3"/>
      <c r="C2" s="3"/>
      <c r="D2" s="3"/>
      <c r="E2" s="3"/>
      <c r="F2" s="3"/>
      <c r="G2" s="3"/>
      <c r="H2" s="3"/>
    </row>
    <row r="3" spans="1:8" s="62" customFormat="1" ht="15" customHeight="1">
      <c r="A3" s="79"/>
      <c r="B3" s="3"/>
      <c r="C3" s="3"/>
      <c r="D3" s="3"/>
      <c r="E3" s="3"/>
      <c r="F3" s="3"/>
      <c r="G3" s="3"/>
      <c r="H3" s="3"/>
    </row>
    <row r="4" spans="1:8" s="62" customFormat="1" ht="40.15" customHeight="1">
      <c r="A4" s="359" t="s">
        <v>307</v>
      </c>
      <c r="B4" s="359"/>
      <c r="C4" s="359"/>
      <c r="D4" s="359"/>
      <c r="E4" s="359"/>
      <c r="F4" s="359"/>
      <c r="G4" s="359"/>
      <c r="H4" s="359"/>
    </row>
    <row r="5" spans="1:8" s="62" customFormat="1" ht="15" customHeight="1">
      <c r="A5" s="3" t="s">
        <v>72</v>
      </c>
      <c r="B5" s="3"/>
      <c r="C5" s="3"/>
      <c r="D5" s="3"/>
      <c r="E5" s="3"/>
      <c r="F5" s="3"/>
      <c r="G5" s="3"/>
      <c r="H5" s="3"/>
    </row>
    <row r="6" spans="1:8" s="62" customFormat="1" ht="19.899999999999999" customHeight="1">
      <c r="A6" s="3" t="s">
        <v>295</v>
      </c>
      <c r="B6" s="3"/>
      <c r="C6" s="3"/>
      <c r="D6" s="3"/>
      <c r="E6" s="3"/>
      <c r="F6" s="3"/>
      <c r="G6" s="3"/>
      <c r="H6" s="3"/>
    </row>
    <row r="7" spans="1:8" s="62" customFormat="1" ht="19.899999999999999" customHeight="1">
      <c r="A7" s="3" t="s">
        <v>69</v>
      </c>
      <c r="B7" s="3"/>
      <c r="C7" s="3"/>
      <c r="D7" s="3"/>
      <c r="E7" s="3"/>
      <c r="F7" s="3"/>
      <c r="G7" s="3"/>
      <c r="H7" s="3"/>
    </row>
    <row r="8" spans="1:8" s="62" customFormat="1" ht="15" customHeight="1">
      <c r="A8" s="3"/>
      <c r="B8" s="3"/>
      <c r="C8" s="3"/>
      <c r="D8" s="3"/>
      <c r="E8" s="3"/>
      <c r="F8" s="3"/>
      <c r="G8" s="3"/>
      <c r="H8" s="3"/>
    </row>
    <row r="9" spans="1:8" s="62" customFormat="1" ht="40.15" customHeight="1">
      <c r="A9" s="383" t="s">
        <v>557</v>
      </c>
      <c r="B9" s="383"/>
      <c r="C9" s="383"/>
      <c r="D9" s="383"/>
      <c r="E9" s="383"/>
      <c r="F9" s="383"/>
      <c r="G9" s="383"/>
      <c r="H9" s="383"/>
    </row>
    <row r="10" spans="1:8" s="62" customFormat="1" ht="15" customHeight="1">
      <c r="A10" s="3"/>
      <c r="B10" s="3"/>
      <c r="C10" s="3"/>
      <c r="D10" s="3"/>
      <c r="E10" s="3"/>
      <c r="F10" s="3"/>
      <c r="G10" s="3"/>
      <c r="H10" s="3"/>
    </row>
    <row r="11" spans="1:8" s="62" customFormat="1" ht="30" customHeight="1">
      <c r="A11" s="71" t="s">
        <v>554</v>
      </c>
      <c r="B11" s="384" t="str">
        <f>'Part 1 Nomination by EO'!B11</f>
        <v xml:space="preserve">The Program on Industrial Relations and Human Resource Management for Executives [ERHE] </v>
      </c>
      <c r="C11" s="384"/>
      <c r="D11" s="384"/>
      <c r="E11" s="384"/>
      <c r="F11" s="384"/>
      <c r="G11" s="384"/>
      <c r="H11" s="384"/>
    </row>
    <row r="12" spans="1:8" s="62" customFormat="1" ht="40.15" customHeight="1">
      <c r="A12" s="68" t="s">
        <v>555</v>
      </c>
      <c r="B12" s="385" t="str">
        <f>'Part 1 Nomination by EO'!B12</f>
        <v>Online lectures will be held on October 5, 6, 19, 20 and November 4, 6.
Face-to-face lectures in Japan will be held from November 24 to December 2 except on Saturday and Sunday.</v>
      </c>
      <c r="C12" s="385"/>
      <c r="D12" s="385"/>
      <c r="E12" s="385"/>
      <c r="F12" s="385"/>
      <c r="G12" s="385"/>
      <c r="H12" s="385"/>
    </row>
    <row r="13" spans="1:8" s="62" customFormat="1" ht="40.15" customHeight="1">
      <c r="A13" s="80" t="s">
        <v>257</v>
      </c>
      <c r="B13" s="389" t="str">
        <f>IF('Part 1 Nomination by EO'!B13="","",'Part 1 Nomination by EO'!B13)</f>
        <v/>
      </c>
      <c r="C13" s="389"/>
      <c r="D13" s="389"/>
      <c r="E13" s="389"/>
      <c r="F13" s="389"/>
      <c r="G13" s="389"/>
      <c r="H13" s="389"/>
    </row>
    <row r="14" spans="1:8" s="62" customFormat="1" ht="180" customHeight="1">
      <c r="A14" s="81" t="s">
        <v>53</v>
      </c>
      <c r="B14" s="364"/>
      <c r="C14" s="364"/>
      <c r="D14" s="364"/>
      <c r="E14" s="364"/>
      <c r="F14" s="364"/>
      <c r="G14" s="364"/>
      <c r="H14" s="364"/>
    </row>
    <row r="15" spans="1:8" s="3" customFormat="1" ht="19.899999999999999" customHeight="1">
      <c r="A15" s="68"/>
      <c r="B15" s="4"/>
      <c r="C15" s="4"/>
      <c r="D15" s="4"/>
      <c r="E15" s="4"/>
      <c r="F15" s="4"/>
    </row>
    <row r="16" spans="1:8" s="62" customFormat="1" ht="30" customHeight="1">
      <c r="A16" s="54" t="s">
        <v>263</v>
      </c>
      <c r="B16" s="386"/>
      <c r="C16" s="386"/>
      <c r="D16" s="386"/>
      <c r="E16" s="386"/>
      <c r="F16" s="386"/>
      <c r="G16" s="386"/>
      <c r="H16" s="386"/>
    </row>
    <row r="17" spans="1:8" s="62" customFormat="1" ht="30" customHeight="1">
      <c r="A17" s="54" t="s">
        <v>305</v>
      </c>
      <c r="B17" s="387"/>
      <c r="C17" s="387"/>
      <c r="D17" s="387"/>
      <c r="E17" s="387"/>
      <c r="F17" s="387"/>
      <c r="G17" s="387"/>
      <c r="H17" s="387"/>
    </row>
    <row r="18" spans="1:8" s="62" customFormat="1" ht="30" customHeight="1">
      <c r="A18" s="54" t="s">
        <v>306</v>
      </c>
      <c r="B18" s="387"/>
      <c r="C18" s="387"/>
      <c r="D18" s="387"/>
      <c r="E18" s="387"/>
      <c r="F18" s="387"/>
      <c r="G18" s="387"/>
      <c r="H18" s="387"/>
    </row>
    <row r="19" spans="1:8" s="62" customFormat="1" ht="30" customHeight="1">
      <c r="A19" s="7" t="s">
        <v>304</v>
      </c>
      <c r="B19" s="388"/>
      <c r="C19" s="388"/>
      <c r="D19" s="388"/>
      <c r="E19" s="388"/>
      <c r="F19" s="388"/>
      <c r="G19" s="388"/>
      <c r="H19" s="388"/>
    </row>
    <row r="20" spans="1:8" s="62" customFormat="1" ht="30" customHeight="1">
      <c r="A20" s="7" t="s">
        <v>308</v>
      </c>
      <c r="B20" s="381"/>
      <c r="C20" s="381"/>
      <c r="D20" s="381"/>
      <c r="E20" s="82" t="s">
        <v>309</v>
      </c>
      <c r="F20" s="382"/>
      <c r="G20" s="382"/>
      <c r="H20" s="382"/>
    </row>
    <row r="21" spans="1:8" s="62" customFormat="1" ht="30" customHeight="1">
      <c r="A21" s="7" t="s">
        <v>30</v>
      </c>
      <c r="B21" s="380"/>
      <c r="C21" s="380"/>
      <c r="D21" s="380"/>
      <c r="E21" s="54" t="s">
        <v>31</v>
      </c>
      <c r="F21" s="351"/>
      <c r="G21" s="351"/>
      <c r="H21" s="351"/>
    </row>
    <row r="22" spans="1:8" s="62" customFormat="1" ht="19.899999999999999" customHeight="1">
      <c r="A22" s="4"/>
      <c r="B22" s="4"/>
      <c r="C22" s="4"/>
      <c r="D22" s="4"/>
      <c r="E22" s="4"/>
      <c r="F22" s="4"/>
      <c r="G22" s="6"/>
      <c r="H22" s="6"/>
    </row>
    <row r="23" spans="1:8" s="17" customFormat="1" ht="19.899999999999999" customHeight="1">
      <c r="A23" s="55"/>
      <c r="B23" s="55"/>
      <c r="C23" s="55"/>
      <c r="D23" s="55"/>
      <c r="E23" s="55"/>
      <c r="F23" s="55"/>
      <c r="G23" s="55"/>
      <c r="H23" s="10"/>
    </row>
    <row r="24" spans="1:8" s="17" customFormat="1" ht="19.899999999999999" customHeight="1">
      <c r="A24" s="55"/>
      <c r="B24" s="55"/>
      <c r="C24" s="55"/>
      <c r="D24" s="55"/>
      <c r="E24" s="55"/>
      <c r="F24" s="55"/>
      <c r="G24" s="55"/>
      <c r="H24" s="10"/>
    </row>
    <row r="25" spans="1:8" s="17" customFormat="1" ht="19.899999999999999" customHeight="1">
      <c r="A25" s="10"/>
      <c r="B25" s="10"/>
      <c r="C25" s="10"/>
      <c r="D25" s="10"/>
      <c r="E25" s="10"/>
      <c r="F25" s="10"/>
      <c r="G25" s="10"/>
      <c r="H25" s="10"/>
    </row>
    <row r="26" spans="1:8" s="17" customFormat="1" ht="19.899999999999999" customHeight="1">
      <c r="A26" s="10"/>
      <c r="B26" s="10"/>
      <c r="C26" s="10"/>
      <c r="D26" s="10"/>
      <c r="E26" s="10"/>
      <c r="F26" s="10"/>
      <c r="G26" s="10"/>
      <c r="H26" s="10"/>
    </row>
    <row r="27" spans="1:8" ht="19.899999999999999" customHeight="1"/>
    <row r="28" spans="1:8" s="62" customFormat="1" ht="19.899999999999999" customHeight="1">
      <c r="A28" s="272" t="s">
        <v>531</v>
      </c>
      <c r="B28" s="77"/>
      <c r="C28" s="77"/>
      <c r="D28" s="77"/>
      <c r="E28" s="77"/>
      <c r="F28" s="77"/>
      <c r="G28" s="77"/>
      <c r="H28" s="77"/>
    </row>
    <row r="29" spans="1:8" ht="19.899999999999999" customHeight="1"/>
    <row r="34" spans="8:8" ht="15">
      <c r="H34" s="8"/>
    </row>
  </sheetData>
  <mergeCells count="13">
    <mergeCell ref="B21:D21"/>
    <mergeCell ref="B20:D20"/>
    <mergeCell ref="F20:H20"/>
    <mergeCell ref="A4:H4"/>
    <mergeCell ref="A9:H9"/>
    <mergeCell ref="B11:H11"/>
    <mergeCell ref="B12:H12"/>
    <mergeCell ref="B16:H16"/>
    <mergeCell ref="B17:H17"/>
    <mergeCell ref="B18:H18"/>
    <mergeCell ref="B19:H19"/>
    <mergeCell ref="B13:H13"/>
    <mergeCell ref="B14:H14"/>
  </mergeCells>
  <phoneticPr fontId="3"/>
  <printOptions horizontalCentered="1"/>
  <pageMargins left="0.39370078740157483" right="0.39370078740157483" top="0.39370078740157483" bottom="0.39370078740157483" header="0.19685039370078741" footer="0.19685039370078741"/>
  <pageSetup paperSize="9" orientation="portrait" r:id="rId1"/>
  <headerFooter>
    <oddHeader xml:space="preserve">&amp;R
</oddHeader>
    <oddFooter>&amp;C&amp;"Arial,標準"
&amp;R&amp;"Arial,標準"&amp;8
The Association for Overseas Technical Cooperation and Sustainable Partnerships (AOTS)</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Q87"/>
  <sheetViews>
    <sheetView view="pageBreakPreview" zoomScale="62" zoomScaleNormal="90" zoomScaleSheetLayoutView="62" zoomScalePageLayoutView="85" workbookViewId="0">
      <selection activeCell="AU25" sqref="AU25"/>
    </sheetView>
  </sheetViews>
  <sheetFormatPr defaultRowHeight="12.75"/>
  <cols>
    <col min="1" max="1" width="21.625" style="62" customWidth="1"/>
    <col min="2" max="33" width="3.625" style="62" customWidth="1"/>
    <col min="34" max="34" width="6.875" style="62" hidden="1" customWidth="1"/>
    <col min="35" max="35" width="13.375" style="62" hidden="1" customWidth="1"/>
    <col min="36" max="37" width="6.875" style="62" hidden="1" customWidth="1"/>
    <col min="38" max="41" width="9" style="62" hidden="1" customWidth="1"/>
    <col min="42" max="43" width="8.75" style="62" hidden="1" customWidth="1"/>
    <col min="44" max="50" width="8.75" style="62" customWidth="1"/>
    <col min="51" max="251" width="9" style="62"/>
    <col min="252" max="252" width="21.625" style="62" customWidth="1"/>
    <col min="253" max="284" width="3.375" style="62" customWidth="1"/>
    <col min="285" max="286" width="2.625" style="62" customWidth="1"/>
    <col min="287" max="289" width="2.5" style="62" customWidth="1"/>
    <col min="290" max="290" width="6.875" style="62" customWidth="1"/>
    <col min="291" max="291" width="13.375" style="62" customWidth="1"/>
    <col min="292" max="293" width="6.875" style="62" customWidth="1"/>
    <col min="294" max="295" width="9" style="62" customWidth="1"/>
    <col min="296" max="507" width="9" style="62"/>
    <col min="508" max="508" width="21.625" style="62" customWidth="1"/>
    <col min="509" max="540" width="3.375" style="62" customWidth="1"/>
    <col min="541" max="542" width="2.625" style="62" customWidth="1"/>
    <col min="543" max="545" width="2.5" style="62" customWidth="1"/>
    <col min="546" max="546" width="6.875" style="62" customWidth="1"/>
    <col min="547" max="547" width="13.375" style="62" customWidth="1"/>
    <col min="548" max="549" width="6.875" style="62" customWidth="1"/>
    <col min="550" max="551" width="9" style="62" customWidth="1"/>
    <col min="552" max="763" width="9" style="62"/>
    <col min="764" max="764" width="21.625" style="62" customWidth="1"/>
    <col min="765" max="796" width="3.375" style="62" customWidth="1"/>
    <col min="797" max="798" width="2.625" style="62" customWidth="1"/>
    <col min="799" max="801" width="2.5" style="62" customWidth="1"/>
    <col min="802" max="802" width="6.875" style="62" customWidth="1"/>
    <col min="803" max="803" width="13.375" style="62" customWidth="1"/>
    <col min="804" max="805" width="6.875" style="62" customWidth="1"/>
    <col min="806" max="807" width="9" style="62" customWidth="1"/>
    <col min="808" max="1019" width="9" style="62"/>
    <col min="1020" max="1020" width="21.625" style="62" customWidth="1"/>
    <col min="1021" max="1052" width="3.375" style="62" customWidth="1"/>
    <col min="1053" max="1054" width="2.625" style="62" customWidth="1"/>
    <col min="1055" max="1057" width="2.5" style="62" customWidth="1"/>
    <col min="1058" max="1058" width="6.875" style="62" customWidth="1"/>
    <col min="1059" max="1059" width="13.375" style="62" customWidth="1"/>
    <col min="1060" max="1061" width="6.875" style="62" customWidth="1"/>
    <col min="1062" max="1063" width="9" style="62" customWidth="1"/>
    <col min="1064" max="1275" width="9" style="62"/>
    <col min="1276" max="1276" width="21.625" style="62" customWidth="1"/>
    <col min="1277" max="1308" width="3.375" style="62" customWidth="1"/>
    <col min="1309" max="1310" width="2.625" style="62" customWidth="1"/>
    <col min="1311" max="1313" width="2.5" style="62" customWidth="1"/>
    <col min="1314" max="1314" width="6.875" style="62" customWidth="1"/>
    <col min="1315" max="1315" width="13.375" style="62" customWidth="1"/>
    <col min="1316" max="1317" width="6.875" style="62" customWidth="1"/>
    <col min="1318" max="1319" width="9" style="62" customWidth="1"/>
    <col min="1320" max="1531" width="9" style="62"/>
    <col min="1532" max="1532" width="21.625" style="62" customWidth="1"/>
    <col min="1533" max="1564" width="3.375" style="62" customWidth="1"/>
    <col min="1565" max="1566" width="2.625" style="62" customWidth="1"/>
    <col min="1567" max="1569" width="2.5" style="62" customWidth="1"/>
    <col min="1570" max="1570" width="6.875" style="62" customWidth="1"/>
    <col min="1571" max="1571" width="13.375" style="62" customWidth="1"/>
    <col min="1572" max="1573" width="6.875" style="62" customWidth="1"/>
    <col min="1574" max="1575" width="9" style="62" customWidth="1"/>
    <col min="1576" max="1787" width="9" style="62"/>
    <col min="1788" max="1788" width="21.625" style="62" customWidth="1"/>
    <col min="1789" max="1820" width="3.375" style="62" customWidth="1"/>
    <col min="1821" max="1822" width="2.625" style="62" customWidth="1"/>
    <col min="1823" max="1825" width="2.5" style="62" customWidth="1"/>
    <col min="1826" max="1826" width="6.875" style="62" customWidth="1"/>
    <col min="1827" max="1827" width="13.375" style="62" customWidth="1"/>
    <col min="1828" max="1829" width="6.875" style="62" customWidth="1"/>
    <col min="1830" max="1831" width="9" style="62" customWidth="1"/>
    <col min="1832" max="2043" width="9" style="62"/>
    <col min="2044" max="2044" width="21.625" style="62" customWidth="1"/>
    <col min="2045" max="2076" width="3.375" style="62" customWidth="1"/>
    <col min="2077" max="2078" width="2.625" style="62" customWidth="1"/>
    <col min="2079" max="2081" width="2.5" style="62" customWidth="1"/>
    <col min="2082" max="2082" width="6.875" style="62" customWidth="1"/>
    <col min="2083" max="2083" width="13.375" style="62" customWidth="1"/>
    <col min="2084" max="2085" width="6.875" style="62" customWidth="1"/>
    <col min="2086" max="2087" width="9" style="62" customWidth="1"/>
    <col min="2088" max="2299" width="9" style="62"/>
    <col min="2300" max="2300" width="21.625" style="62" customWidth="1"/>
    <col min="2301" max="2332" width="3.375" style="62" customWidth="1"/>
    <col min="2333" max="2334" width="2.625" style="62" customWidth="1"/>
    <col min="2335" max="2337" width="2.5" style="62" customWidth="1"/>
    <col min="2338" max="2338" width="6.875" style="62" customWidth="1"/>
    <col min="2339" max="2339" width="13.375" style="62" customWidth="1"/>
    <col min="2340" max="2341" width="6.875" style="62" customWidth="1"/>
    <col min="2342" max="2343" width="9" style="62" customWidth="1"/>
    <col min="2344" max="2555" width="9" style="62"/>
    <col min="2556" max="2556" width="21.625" style="62" customWidth="1"/>
    <col min="2557" max="2588" width="3.375" style="62" customWidth="1"/>
    <col min="2589" max="2590" width="2.625" style="62" customWidth="1"/>
    <col min="2591" max="2593" width="2.5" style="62" customWidth="1"/>
    <col min="2594" max="2594" width="6.875" style="62" customWidth="1"/>
    <col min="2595" max="2595" width="13.375" style="62" customWidth="1"/>
    <col min="2596" max="2597" width="6.875" style="62" customWidth="1"/>
    <col min="2598" max="2599" width="9" style="62" customWidth="1"/>
    <col min="2600" max="2811" width="9" style="62"/>
    <col min="2812" max="2812" width="21.625" style="62" customWidth="1"/>
    <col min="2813" max="2844" width="3.375" style="62" customWidth="1"/>
    <col min="2845" max="2846" width="2.625" style="62" customWidth="1"/>
    <col min="2847" max="2849" width="2.5" style="62" customWidth="1"/>
    <col min="2850" max="2850" width="6.875" style="62" customWidth="1"/>
    <col min="2851" max="2851" width="13.375" style="62" customWidth="1"/>
    <col min="2852" max="2853" width="6.875" style="62" customWidth="1"/>
    <col min="2854" max="2855" width="9" style="62" customWidth="1"/>
    <col min="2856" max="3067" width="9" style="62"/>
    <col min="3068" max="3068" width="21.625" style="62" customWidth="1"/>
    <col min="3069" max="3100" width="3.375" style="62" customWidth="1"/>
    <col min="3101" max="3102" width="2.625" style="62" customWidth="1"/>
    <col min="3103" max="3105" width="2.5" style="62" customWidth="1"/>
    <col min="3106" max="3106" width="6.875" style="62" customWidth="1"/>
    <col min="3107" max="3107" width="13.375" style="62" customWidth="1"/>
    <col min="3108" max="3109" width="6.875" style="62" customWidth="1"/>
    <col min="3110" max="3111" width="9" style="62" customWidth="1"/>
    <col min="3112" max="3323" width="9" style="62"/>
    <col min="3324" max="3324" width="21.625" style="62" customWidth="1"/>
    <col min="3325" max="3356" width="3.375" style="62" customWidth="1"/>
    <col min="3357" max="3358" width="2.625" style="62" customWidth="1"/>
    <col min="3359" max="3361" width="2.5" style="62" customWidth="1"/>
    <col min="3362" max="3362" width="6.875" style="62" customWidth="1"/>
    <col min="3363" max="3363" width="13.375" style="62" customWidth="1"/>
    <col min="3364" max="3365" width="6.875" style="62" customWidth="1"/>
    <col min="3366" max="3367" width="9" style="62" customWidth="1"/>
    <col min="3368" max="3579" width="9" style="62"/>
    <col min="3580" max="3580" width="21.625" style="62" customWidth="1"/>
    <col min="3581" max="3612" width="3.375" style="62" customWidth="1"/>
    <col min="3613" max="3614" width="2.625" style="62" customWidth="1"/>
    <col min="3615" max="3617" width="2.5" style="62" customWidth="1"/>
    <col min="3618" max="3618" width="6.875" style="62" customWidth="1"/>
    <col min="3619" max="3619" width="13.375" style="62" customWidth="1"/>
    <col min="3620" max="3621" width="6.875" style="62" customWidth="1"/>
    <col min="3622" max="3623" width="9" style="62" customWidth="1"/>
    <col min="3624" max="3835" width="9" style="62"/>
    <col min="3836" max="3836" width="21.625" style="62" customWidth="1"/>
    <col min="3837" max="3868" width="3.375" style="62" customWidth="1"/>
    <col min="3869" max="3870" width="2.625" style="62" customWidth="1"/>
    <col min="3871" max="3873" width="2.5" style="62" customWidth="1"/>
    <col min="3874" max="3874" width="6.875" style="62" customWidth="1"/>
    <col min="3875" max="3875" width="13.375" style="62" customWidth="1"/>
    <col min="3876" max="3877" width="6.875" style="62" customWidth="1"/>
    <col min="3878" max="3879" width="9" style="62" customWidth="1"/>
    <col min="3880" max="4091" width="9" style="62"/>
    <col min="4092" max="4092" width="21.625" style="62" customWidth="1"/>
    <col min="4093" max="4124" width="3.375" style="62" customWidth="1"/>
    <col min="4125" max="4126" width="2.625" style="62" customWidth="1"/>
    <col min="4127" max="4129" width="2.5" style="62" customWidth="1"/>
    <col min="4130" max="4130" width="6.875" style="62" customWidth="1"/>
    <col min="4131" max="4131" width="13.375" style="62" customWidth="1"/>
    <col min="4132" max="4133" width="6.875" style="62" customWidth="1"/>
    <col min="4134" max="4135" width="9" style="62" customWidth="1"/>
    <col min="4136" max="4347" width="9" style="62"/>
    <col min="4348" max="4348" width="21.625" style="62" customWidth="1"/>
    <col min="4349" max="4380" width="3.375" style="62" customWidth="1"/>
    <col min="4381" max="4382" width="2.625" style="62" customWidth="1"/>
    <col min="4383" max="4385" width="2.5" style="62" customWidth="1"/>
    <col min="4386" max="4386" width="6.875" style="62" customWidth="1"/>
    <col min="4387" max="4387" width="13.375" style="62" customWidth="1"/>
    <col min="4388" max="4389" width="6.875" style="62" customWidth="1"/>
    <col min="4390" max="4391" width="9" style="62" customWidth="1"/>
    <col min="4392" max="4603" width="9" style="62"/>
    <col min="4604" max="4604" width="21.625" style="62" customWidth="1"/>
    <col min="4605" max="4636" width="3.375" style="62" customWidth="1"/>
    <col min="4637" max="4638" width="2.625" style="62" customWidth="1"/>
    <col min="4639" max="4641" width="2.5" style="62" customWidth="1"/>
    <col min="4642" max="4642" width="6.875" style="62" customWidth="1"/>
    <col min="4643" max="4643" width="13.375" style="62" customWidth="1"/>
    <col min="4644" max="4645" width="6.875" style="62" customWidth="1"/>
    <col min="4646" max="4647" width="9" style="62" customWidth="1"/>
    <col min="4648" max="4859" width="9" style="62"/>
    <col min="4860" max="4860" width="21.625" style="62" customWidth="1"/>
    <col min="4861" max="4892" width="3.375" style="62" customWidth="1"/>
    <col min="4893" max="4894" width="2.625" style="62" customWidth="1"/>
    <col min="4895" max="4897" width="2.5" style="62" customWidth="1"/>
    <col min="4898" max="4898" width="6.875" style="62" customWidth="1"/>
    <col min="4899" max="4899" width="13.375" style="62" customWidth="1"/>
    <col min="4900" max="4901" width="6.875" style="62" customWidth="1"/>
    <col min="4902" max="4903" width="9" style="62" customWidth="1"/>
    <col min="4904" max="5115" width="9" style="62"/>
    <col min="5116" max="5116" width="21.625" style="62" customWidth="1"/>
    <col min="5117" max="5148" width="3.375" style="62" customWidth="1"/>
    <col min="5149" max="5150" width="2.625" style="62" customWidth="1"/>
    <col min="5151" max="5153" width="2.5" style="62" customWidth="1"/>
    <col min="5154" max="5154" width="6.875" style="62" customWidth="1"/>
    <col min="5155" max="5155" width="13.375" style="62" customWidth="1"/>
    <col min="5156" max="5157" width="6.875" style="62" customWidth="1"/>
    <col min="5158" max="5159" width="9" style="62" customWidth="1"/>
    <col min="5160" max="5371" width="9" style="62"/>
    <col min="5372" max="5372" width="21.625" style="62" customWidth="1"/>
    <col min="5373" max="5404" width="3.375" style="62" customWidth="1"/>
    <col min="5405" max="5406" width="2.625" style="62" customWidth="1"/>
    <col min="5407" max="5409" width="2.5" style="62" customWidth="1"/>
    <col min="5410" max="5410" width="6.875" style="62" customWidth="1"/>
    <col min="5411" max="5411" width="13.375" style="62" customWidth="1"/>
    <col min="5412" max="5413" width="6.875" style="62" customWidth="1"/>
    <col min="5414" max="5415" width="9" style="62" customWidth="1"/>
    <col min="5416" max="5627" width="9" style="62"/>
    <col min="5628" max="5628" width="21.625" style="62" customWidth="1"/>
    <col min="5629" max="5660" width="3.375" style="62" customWidth="1"/>
    <col min="5661" max="5662" width="2.625" style="62" customWidth="1"/>
    <col min="5663" max="5665" width="2.5" style="62" customWidth="1"/>
    <col min="5666" max="5666" width="6.875" style="62" customWidth="1"/>
    <col min="5667" max="5667" width="13.375" style="62" customWidth="1"/>
    <col min="5668" max="5669" width="6.875" style="62" customWidth="1"/>
    <col min="5670" max="5671" width="9" style="62" customWidth="1"/>
    <col min="5672" max="5883" width="9" style="62"/>
    <col min="5884" max="5884" width="21.625" style="62" customWidth="1"/>
    <col min="5885" max="5916" width="3.375" style="62" customWidth="1"/>
    <col min="5917" max="5918" width="2.625" style="62" customWidth="1"/>
    <col min="5919" max="5921" width="2.5" style="62" customWidth="1"/>
    <col min="5922" max="5922" width="6.875" style="62" customWidth="1"/>
    <col min="5923" max="5923" width="13.375" style="62" customWidth="1"/>
    <col min="5924" max="5925" width="6.875" style="62" customWidth="1"/>
    <col min="5926" max="5927" width="9" style="62" customWidth="1"/>
    <col min="5928" max="6139" width="9" style="62"/>
    <col min="6140" max="6140" width="21.625" style="62" customWidth="1"/>
    <col min="6141" max="6172" width="3.375" style="62" customWidth="1"/>
    <col min="6173" max="6174" width="2.625" style="62" customWidth="1"/>
    <col min="6175" max="6177" width="2.5" style="62" customWidth="1"/>
    <col min="6178" max="6178" width="6.875" style="62" customWidth="1"/>
    <col min="6179" max="6179" width="13.375" style="62" customWidth="1"/>
    <col min="6180" max="6181" width="6.875" style="62" customWidth="1"/>
    <col min="6182" max="6183" width="9" style="62" customWidth="1"/>
    <col min="6184" max="6395" width="9" style="62"/>
    <col min="6396" max="6396" width="21.625" style="62" customWidth="1"/>
    <col min="6397" max="6428" width="3.375" style="62" customWidth="1"/>
    <col min="6429" max="6430" width="2.625" style="62" customWidth="1"/>
    <col min="6431" max="6433" width="2.5" style="62" customWidth="1"/>
    <col min="6434" max="6434" width="6.875" style="62" customWidth="1"/>
    <col min="6435" max="6435" width="13.375" style="62" customWidth="1"/>
    <col min="6436" max="6437" width="6.875" style="62" customWidth="1"/>
    <col min="6438" max="6439" width="9" style="62" customWidth="1"/>
    <col min="6440" max="6651" width="9" style="62"/>
    <col min="6652" max="6652" width="21.625" style="62" customWidth="1"/>
    <col min="6653" max="6684" width="3.375" style="62" customWidth="1"/>
    <col min="6685" max="6686" width="2.625" style="62" customWidth="1"/>
    <col min="6687" max="6689" width="2.5" style="62" customWidth="1"/>
    <col min="6690" max="6690" width="6.875" style="62" customWidth="1"/>
    <col min="6691" max="6691" width="13.375" style="62" customWidth="1"/>
    <col min="6692" max="6693" width="6.875" style="62" customWidth="1"/>
    <col min="6694" max="6695" width="9" style="62" customWidth="1"/>
    <col min="6696" max="6907" width="9" style="62"/>
    <col min="6908" max="6908" width="21.625" style="62" customWidth="1"/>
    <col min="6909" max="6940" width="3.375" style="62" customWidth="1"/>
    <col min="6941" max="6942" width="2.625" style="62" customWidth="1"/>
    <col min="6943" max="6945" width="2.5" style="62" customWidth="1"/>
    <col min="6946" max="6946" width="6.875" style="62" customWidth="1"/>
    <col min="6947" max="6947" width="13.375" style="62" customWidth="1"/>
    <col min="6948" max="6949" width="6.875" style="62" customWidth="1"/>
    <col min="6950" max="6951" width="9" style="62" customWidth="1"/>
    <col min="6952" max="7163" width="9" style="62"/>
    <col min="7164" max="7164" width="21.625" style="62" customWidth="1"/>
    <col min="7165" max="7196" width="3.375" style="62" customWidth="1"/>
    <col min="7197" max="7198" width="2.625" style="62" customWidth="1"/>
    <col min="7199" max="7201" width="2.5" style="62" customWidth="1"/>
    <col min="7202" max="7202" width="6.875" style="62" customWidth="1"/>
    <col min="7203" max="7203" width="13.375" style="62" customWidth="1"/>
    <col min="7204" max="7205" width="6.875" style="62" customWidth="1"/>
    <col min="7206" max="7207" width="9" style="62" customWidth="1"/>
    <col min="7208" max="7419" width="9" style="62"/>
    <col min="7420" max="7420" width="21.625" style="62" customWidth="1"/>
    <col min="7421" max="7452" width="3.375" style="62" customWidth="1"/>
    <col min="7453" max="7454" width="2.625" style="62" customWidth="1"/>
    <col min="7455" max="7457" width="2.5" style="62" customWidth="1"/>
    <col min="7458" max="7458" width="6.875" style="62" customWidth="1"/>
    <col min="7459" max="7459" width="13.375" style="62" customWidth="1"/>
    <col min="7460" max="7461" width="6.875" style="62" customWidth="1"/>
    <col min="7462" max="7463" width="9" style="62" customWidth="1"/>
    <col min="7464" max="7675" width="9" style="62"/>
    <col min="7676" max="7676" width="21.625" style="62" customWidth="1"/>
    <col min="7677" max="7708" width="3.375" style="62" customWidth="1"/>
    <col min="7709" max="7710" width="2.625" style="62" customWidth="1"/>
    <col min="7711" max="7713" width="2.5" style="62" customWidth="1"/>
    <col min="7714" max="7714" width="6.875" style="62" customWidth="1"/>
    <col min="7715" max="7715" width="13.375" style="62" customWidth="1"/>
    <col min="7716" max="7717" width="6.875" style="62" customWidth="1"/>
    <col min="7718" max="7719" width="9" style="62" customWidth="1"/>
    <col min="7720" max="7931" width="9" style="62"/>
    <col min="7932" max="7932" width="21.625" style="62" customWidth="1"/>
    <col min="7933" max="7964" width="3.375" style="62" customWidth="1"/>
    <col min="7965" max="7966" width="2.625" style="62" customWidth="1"/>
    <col min="7967" max="7969" width="2.5" style="62" customWidth="1"/>
    <col min="7970" max="7970" width="6.875" style="62" customWidth="1"/>
    <col min="7971" max="7971" width="13.375" style="62" customWidth="1"/>
    <col min="7972" max="7973" width="6.875" style="62" customWidth="1"/>
    <col min="7974" max="7975" width="9" style="62" customWidth="1"/>
    <col min="7976" max="8187" width="9" style="62"/>
    <col min="8188" max="8188" width="21.625" style="62" customWidth="1"/>
    <col min="8189" max="8220" width="3.375" style="62" customWidth="1"/>
    <col min="8221" max="8222" width="2.625" style="62" customWidth="1"/>
    <col min="8223" max="8225" width="2.5" style="62" customWidth="1"/>
    <col min="8226" max="8226" width="6.875" style="62" customWidth="1"/>
    <col min="8227" max="8227" width="13.375" style="62" customWidth="1"/>
    <col min="8228" max="8229" width="6.875" style="62" customWidth="1"/>
    <col min="8230" max="8231" width="9" style="62" customWidth="1"/>
    <col min="8232" max="8443" width="9" style="62"/>
    <col min="8444" max="8444" width="21.625" style="62" customWidth="1"/>
    <col min="8445" max="8476" width="3.375" style="62" customWidth="1"/>
    <col min="8477" max="8478" width="2.625" style="62" customWidth="1"/>
    <col min="8479" max="8481" width="2.5" style="62" customWidth="1"/>
    <col min="8482" max="8482" width="6.875" style="62" customWidth="1"/>
    <col min="8483" max="8483" width="13.375" style="62" customWidth="1"/>
    <col min="8484" max="8485" width="6.875" style="62" customWidth="1"/>
    <col min="8486" max="8487" width="9" style="62" customWidth="1"/>
    <col min="8488" max="8699" width="9" style="62"/>
    <col min="8700" max="8700" width="21.625" style="62" customWidth="1"/>
    <col min="8701" max="8732" width="3.375" style="62" customWidth="1"/>
    <col min="8733" max="8734" width="2.625" style="62" customWidth="1"/>
    <col min="8735" max="8737" width="2.5" style="62" customWidth="1"/>
    <col min="8738" max="8738" width="6.875" style="62" customWidth="1"/>
    <col min="8739" max="8739" width="13.375" style="62" customWidth="1"/>
    <col min="8740" max="8741" width="6.875" style="62" customWidth="1"/>
    <col min="8742" max="8743" width="9" style="62" customWidth="1"/>
    <col min="8744" max="8955" width="9" style="62"/>
    <col min="8956" max="8956" width="21.625" style="62" customWidth="1"/>
    <col min="8957" max="8988" width="3.375" style="62" customWidth="1"/>
    <col min="8989" max="8990" width="2.625" style="62" customWidth="1"/>
    <col min="8991" max="8993" width="2.5" style="62" customWidth="1"/>
    <col min="8994" max="8994" width="6.875" style="62" customWidth="1"/>
    <col min="8995" max="8995" width="13.375" style="62" customWidth="1"/>
    <col min="8996" max="8997" width="6.875" style="62" customWidth="1"/>
    <col min="8998" max="8999" width="9" style="62" customWidth="1"/>
    <col min="9000" max="9211" width="9" style="62"/>
    <col min="9212" max="9212" width="21.625" style="62" customWidth="1"/>
    <col min="9213" max="9244" width="3.375" style="62" customWidth="1"/>
    <col min="9245" max="9246" width="2.625" style="62" customWidth="1"/>
    <col min="9247" max="9249" width="2.5" style="62" customWidth="1"/>
    <col min="9250" max="9250" width="6.875" style="62" customWidth="1"/>
    <col min="9251" max="9251" width="13.375" style="62" customWidth="1"/>
    <col min="9252" max="9253" width="6.875" style="62" customWidth="1"/>
    <col min="9254" max="9255" width="9" style="62" customWidth="1"/>
    <col min="9256" max="9467" width="9" style="62"/>
    <col min="9468" max="9468" width="21.625" style="62" customWidth="1"/>
    <col min="9469" max="9500" width="3.375" style="62" customWidth="1"/>
    <col min="9501" max="9502" width="2.625" style="62" customWidth="1"/>
    <col min="9503" max="9505" width="2.5" style="62" customWidth="1"/>
    <col min="9506" max="9506" width="6.875" style="62" customWidth="1"/>
    <col min="9507" max="9507" width="13.375" style="62" customWidth="1"/>
    <col min="9508" max="9509" width="6.875" style="62" customWidth="1"/>
    <col min="9510" max="9511" width="9" style="62" customWidth="1"/>
    <col min="9512" max="9723" width="9" style="62"/>
    <col min="9724" max="9724" width="21.625" style="62" customWidth="1"/>
    <col min="9725" max="9756" width="3.375" style="62" customWidth="1"/>
    <col min="9757" max="9758" width="2.625" style="62" customWidth="1"/>
    <col min="9759" max="9761" width="2.5" style="62" customWidth="1"/>
    <col min="9762" max="9762" width="6.875" style="62" customWidth="1"/>
    <col min="9763" max="9763" width="13.375" style="62" customWidth="1"/>
    <col min="9764" max="9765" width="6.875" style="62" customWidth="1"/>
    <col min="9766" max="9767" width="9" style="62" customWidth="1"/>
    <col min="9768" max="9979" width="9" style="62"/>
    <col min="9980" max="9980" width="21.625" style="62" customWidth="1"/>
    <col min="9981" max="10012" width="3.375" style="62" customWidth="1"/>
    <col min="10013" max="10014" width="2.625" style="62" customWidth="1"/>
    <col min="10015" max="10017" width="2.5" style="62" customWidth="1"/>
    <col min="10018" max="10018" width="6.875" style="62" customWidth="1"/>
    <col min="10019" max="10019" width="13.375" style="62" customWidth="1"/>
    <col min="10020" max="10021" width="6.875" style="62" customWidth="1"/>
    <col min="10022" max="10023" width="9" style="62" customWidth="1"/>
    <col min="10024" max="10235" width="9" style="62"/>
    <col min="10236" max="10236" width="21.625" style="62" customWidth="1"/>
    <col min="10237" max="10268" width="3.375" style="62" customWidth="1"/>
    <col min="10269" max="10270" width="2.625" style="62" customWidth="1"/>
    <col min="10271" max="10273" width="2.5" style="62" customWidth="1"/>
    <col min="10274" max="10274" width="6.875" style="62" customWidth="1"/>
    <col min="10275" max="10275" width="13.375" style="62" customWidth="1"/>
    <col min="10276" max="10277" width="6.875" style="62" customWidth="1"/>
    <col min="10278" max="10279" width="9" style="62" customWidth="1"/>
    <col min="10280" max="10491" width="9" style="62"/>
    <col min="10492" max="10492" width="21.625" style="62" customWidth="1"/>
    <col min="10493" max="10524" width="3.375" style="62" customWidth="1"/>
    <col min="10525" max="10526" width="2.625" style="62" customWidth="1"/>
    <col min="10527" max="10529" width="2.5" style="62" customWidth="1"/>
    <col min="10530" max="10530" width="6.875" style="62" customWidth="1"/>
    <col min="10531" max="10531" width="13.375" style="62" customWidth="1"/>
    <col min="10532" max="10533" width="6.875" style="62" customWidth="1"/>
    <col min="10534" max="10535" width="9" style="62" customWidth="1"/>
    <col min="10536" max="10747" width="9" style="62"/>
    <col min="10748" max="10748" width="21.625" style="62" customWidth="1"/>
    <col min="10749" max="10780" width="3.375" style="62" customWidth="1"/>
    <col min="10781" max="10782" width="2.625" style="62" customWidth="1"/>
    <col min="10783" max="10785" width="2.5" style="62" customWidth="1"/>
    <col min="10786" max="10786" width="6.875" style="62" customWidth="1"/>
    <col min="10787" max="10787" width="13.375" style="62" customWidth="1"/>
    <col min="10788" max="10789" width="6.875" style="62" customWidth="1"/>
    <col min="10790" max="10791" width="9" style="62" customWidth="1"/>
    <col min="10792" max="11003" width="9" style="62"/>
    <col min="11004" max="11004" width="21.625" style="62" customWidth="1"/>
    <col min="11005" max="11036" width="3.375" style="62" customWidth="1"/>
    <col min="11037" max="11038" width="2.625" style="62" customWidth="1"/>
    <col min="11039" max="11041" width="2.5" style="62" customWidth="1"/>
    <col min="11042" max="11042" width="6.875" style="62" customWidth="1"/>
    <col min="11043" max="11043" width="13.375" style="62" customWidth="1"/>
    <col min="11044" max="11045" width="6.875" style="62" customWidth="1"/>
    <col min="11046" max="11047" width="9" style="62" customWidth="1"/>
    <col min="11048" max="11259" width="9" style="62"/>
    <col min="11260" max="11260" width="21.625" style="62" customWidth="1"/>
    <col min="11261" max="11292" width="3.375" style="62" customWidth="1"/>
    <col min="11293" max="11294" width="2.625" style="62" customWidth="1"/>
    <col min="11295" max="11297" width="2.5" style="62" customWidth="1"/>
    <col min="11298" max="11298" width="6.875" style="62" customWidth="1"/>
    <col min="11299" max="11299" width="13.375" style="62" customWidth="1"/>
    <col min="11300" max="11301" width="6.875" style="62" customWidth="1"/>
    <col min="11302" max="11303" width="9" style="62" customWidth="1"/>
    <col min="11304" max="11515" width="9" style="62"/>
    <col min="11516" max="11516" width="21.625" style="62" customWidth="1"/>
    <col min="11517" max="11548" width="3.375" style="62" customWidth="1"/>
    <col min="11549" max="11550" width="2.625" style="62" customWidth="1"/>
    <col min="11551" max="11553" width="2.5" style="62" customWidth="1"/>
    <col min="11554" max="11554" width="6.875" style="62" customWidth="1"/>
    <col min="11555" max="11555" width="13.375" style="62" customWidth="1"/>
    <col min="11556" max="11557" width="6.875" style="62" customWidth="1"/>
    <col min="11558" max="11559" width="9" style="62" customWidth="1"/>
    <col min="11560" max="11771" width="9" style="62"/>
    <col min="11772" max="11772" width="21.625" style="62" customWidth="1"/>
    <col min="11773" max="11804" width="3.375" style="62" customWidth="1"/>
    <col min="11805" max="11806" width="2.625" style="62" customWidth="1"/>
    <col min="11807" max="11809" width="2.5" style="62" customWidth="1"/>
    <col min="11810" max="11810" width="6.875" style="62" customWidth="1"/>
    <col min="11811" max="11811" width="13.375" style="62" customWidth="1"/>
    <col min="11812" max="11813" width="6.875" style="62" customWidth="1"/>
    <col min="11814" max="11815" width="9" style="62" customWidth="1"/>
    <col min="11816" max="12027" width="9" style="62"/>
    <col min="12028" max="12028" width="21.625" style="62" customWidth="1"/>
    <col min="12029" max="12060" width="3.375" style="62" customWidth="1"/>
    <col min="12061" max="12062" width="2.625" style="62" customWidth="1"/>
    <col min="12063" max="12065" width="2.5" style="62" customWidth="1"/>
    <col min="12066" max="12066" width="6.875" style="62" customWidth="1"/>
    <col min="12067" max="12067" width="13.375" style="62" customWidth="1"/>
    <col min="12068" max="12069" width="6.875" style="62" customWidth="1"/>
    <col min="12070" max="12071" width="9" style="62" customWidth="1"/>
    <col min="12072" max="12283" width="9" style="62"/>
    <col min="12284" max="12284" width="21.625" style="62" customWidth="1"/>
    <col min="12285" max="12316" width="3.375" style="62" customWidth="1"/>
    <col min="12317" max="12318" width="2.625" style="62" customWidth="1"/>
    <col min="12319" max="12321" width="2.5" style="62" customWidth="1"/>
    <col min="12322" max="12322" width="6.875" style="62" customWidth="1"/>
    <col min="12323" max="12323" width="13.375" style="62" customWidth="1"/>
    <col min="12324" max="12325" width="6.875" style="62" customWidth="1"/>
    <col min="12326" max="12327" width="9" style="62" customWidth="1"/>
    <col min="12328" max="12539" width="9" style="62"/>
    <col min="12540" max="12540" width="21.625" style="62" customWidth="1"/>
    <col min="12541" max="12572" width="3.375" style="62" customWidth="1"/>
    <col min="12573" max="12574" width="2.625" style="62" customWidth="1"/>
    <col min="12575" max="12577" width="2.5" style="62" customWidth="1"/>
    <col min="12578" max="12578" width="6.875" style="62" customWidth="1"/>
    <col min="12579" max="12579" width="13.375" style="62" customWidth="1"/>
    <col min="12580" max="12581" width="6.875" style="62" customWidth="1"/>
    <col min="12582" max="12583" width="9" style="62" customWidth="1"/>
    <col min="12584" max="12795" width="9" style="62"/>
    <col min="12796" max="12796" width="21.625" style="62" customWidth="1"/>
    <col min="12797" max="12828" width="3.375" style="62" customWidth="1"/>
    <col min="12829" max="12830" width="2.625" style="62" customWidth="1"/>
    <col min="12831" max="12833" width="2.5" style="62" customWidth="1"/>
    <col min="12834" max="12834" width="6.875" style="62" customWidth="1"/>
    <col min="12835" max="12835" width="13.375" style="62" customWidth="1"/>
    <col min="12836" max="12837" width="6.875" style="62" customWidth="1"/>
    <col min="12838" max="12839" width="9" style="62" customWidth="1"/>
    <col min="12840" max="13051" width="9" style="62"/>
    <col min="13052" max="13052" width="21.625" style="62" customWidth="1"/>
    <col min="13053" max="13084" width="3.375" style="62" customWidth="1"/>
    <col min="13085" max="13086" width="2.625" style="62" customWidth="1"/>
    <col min="13087" max="13089" width="2.5" style="62" customWidth="1"/>
    <col min="13090" max="13090" width="6.875" style="62" customWidth="1"/>
    <col min="13091" max="13091" width="13.375" style="62" customWidth="1"/>
    <col min="13092" max="13093" width="6.875" style="62" customWidth="1"/>
    <col min="13094" max="13095" width="9" style="62" customWidth="1"/>
    <col min="13096" max="13307" width="9" style="62"/>
    <col min="13308" max="13308" width="21.625" style="62" customWidth="1"/>
    <col min="13309" max="13340" width="3.375" style="62" customWidth="1"/>
    <col min="13341" max="13342" width="2.625" style="62" customWidth="1"/>
    <col min="13343" max="13345" width="2.5" style="62" customWidth="1"/>
    <col min="13346" max="13346" width="6.875" style="62" customWidth="1"/>
    <col min="13347" max="13347" width="13.375" style="62" customWidth="1"/>
    <col min="13348" max="13349" width="6.875" style="62" customWidth="1"/>
    <col min="13350" max="13351" width="9" style="62" customWidth="1"/>
    <col min="13352" max="13563" width="9" style="62"/>
    <col min="13564" max="13564" width="21.625" style="62" customWidth="1"/>
    <col min="13565" max="13596" width="3.375" style="62" customWidth="1"/>
    <col min="13597" max="13598" width="2.625" style="62" customWidth="1"/>
    <col min="13599" max="13601" width="2.5" style="62" customWidth="1"/>
    <col min="13602" max="13602" width="6.875" style="62" customWidth="1"/>
    <col min="13603" max="13603" width="13.375" style="62" customWidth="1"/>
    <col min="13604" max="13605" width="6.875" style="62" customWidth="1"/>
    <col min="13606" max="13607" width="9" style="62" customWidth="1"/>
    <col min="13608" max="13819" width="9" style="62"/>
    <col min="13820" max="13820" width="21.625" style="62" customWidth="1"/>
    <col min="13821" max="13852" width="3.375" style="62" customWidth="1"/>
    <col min="13853" max="13854" width="2.625" style="62" customWidth="1"/>
    <col min="13855" max="13857" width="2.5" style="62" customWidth="1"/>
    <col min="13858" max="13858" width="6.875" style="62" customWidth="1"/>
    <col min="13859" max="13859" width="13.375" style="62" customWidth="1"/>
    <col min="13860" max="13861" width="6.875" style="62" customWidth="1"/>
    <col min="13862" max="13863" width="9" style="62" customWidth="1"/>
    <col min="13864" max="14075" width="9" style="62"/>
    <col min="14076" max="14076" width="21.625" style="62" customWidth="1"/>
    <col min="14077" max="14108" width="3.375" style="62" customWidth="1"/>
    <col min="14109" max="14110" width="2.625" style="62" customWidth="1"/>
    <col min="14111" max="14113" width="2.5" style="62" customWidth="1"/>
    <col min="14114" max="14114" width="6.875" style="62" customWidth="1"/>
    <col min="14115" max="14115" width="13.375" style="62" customWidth="1"/>
    <col min="14116" max="14117" width="6.875" style="62" customWidth="1"/>
    <col min="14118" max="14119" width="9" style="62" customWidth="1"/>
    <col min="14120" max="14331" width="9" style="62"/>
    <col min="14332" max="14332" width="21.625" style="62" customWidth="1"/>
    <col min="14333" max="14364" width="3.375" style="62" customWidth="1"/>
    <col min="14365" max="14366" width="2.625" style="62" customWidth="1"/>
    <col min="14367" max="14369" width="2.5" style="62" customWidth="1"/>
    <col min="14370" max="14370" width="6.875" style="62" customWidth="1"/>
    <col min="14371" max="14371" width="13.375" style="62" customWidth="1"/>
    <col min="14372" max="14373" width="6.875" style="62" customWidth="1"/>
    <col min="14374" max="14375" width="9" style="62" customWidth="1"/>
    <col min="14376" max="14587" width="9" style="62"/>
    <col min="14588" max="14588" width="21.625" style="62" customWidth="1"/>
    <col min="14589" max="14620" width="3.375" style="62" customWidth="1"/>
    <col min="14621" max="14622" width="2.625" style="62" customWidth="1"/>
    <col min="14623" max="14625" width="2.5" style="62" customWidth="1"/>
    <col min="14626" max="14626" width="6.875" style="62" customWidth="1"/>
    <col min="14627" max="14627" width="13.375" style="62" customWidth="1"/>
    <col min="14628" max="14629" width="6.875" style="62" customWidth="1"/>
    <col min="14630" max="14631" width="9" style="62" customWidth="1"/>
    <col min="14632" max="14843" width="9" style="62"/>
    <col min="14844" max="14844" width="21.625" style="62" customWidth="1"/>
    <col min="14845" max="14876" width="3.375" style="62" customWidth="1"/>
    <col min="14877" max="14878" width="2.625" style="62" customWidth="1"/>
    <col min="14879" max="14881" width="2.5" style="62" customWidth="1"/>
    <col min="14882" max="14882" width="6.875" style="62" customWidth="1"/>
    <col min="14883" max="14883" width="13.375" style="62" customWidth="1"/>
    <col min="14884" max="14885" width="6.875" style="62" customWidth="1"/>
    <col min="14886" max="14887" width="9" style="62" customWidth="1"/>
    <col min="14888" max="15099" width="9" style="62"/>
    <col min="15100" max="15100" width="21.625" style="62" customWidth="1"/>
    <col min="15101" max="15132" width="3.375" style="62" customWidth="1"/>
    <col min="15133" max="15134" width="2.625" style="62" customWidth="1"/>
    <col min="15135" max="15137" width="2.5" style="62" customWidth="1"/>
    <col min="15138" max="15138" width="6.875" style="62" customWidth="1"/>
    <col min="15139" max="15139" width="13.375" style="62" customWidth="1"/>
    <col min="15140" max="15141" width="6.875" style="62" customWidth="1"/>
    <col min="15142" max="15143" width="9" style="62" customWidth="1"/>
    <col min="15144" max="15355" width="9" style="62"/>
    <col min="15356" max="15356" width="21.625" style="62" customWidth="1"/>
    <col min="15357" max="15388" width="3.375" style="62" customWidth="1"/>
    <col min="15389" max="15390" width="2.625" style="62" customWidth="1"/>
    <col min="15391" max="15393" width="2.5" style="62" customWidth="1"/>
    <col min="15394" max="15394" width="6.875" style="62" customWidth="1"/>
    <col min="15395" max="15395" width="13.375" style="62" customWidth="1"/>
    <col min="15396" max="15397" width="6.875" style="62" customWidth="1"/>
    <col min="15398" max="15399" width="9" style="62" customWidth="1"/>
    <col min="15400" max="15611" width="9" style="62"/>
    <col min="15612" max="15612" width="21.625" style="62" customWidth="1"/>
    <col min="15613" max="15644" width="3.375" style="62" customWidth="1"/>
    <col min="15645" max="15646" width="2.625" style="62" customWidth="1"/>
    <col min="15647" max="15649" width="2.5" style="62" customWidth="1"/>
    <col min="15650" max="15650" width="6.875" style="62" customWidth="1"/>
    <col min="15651" max="15651" width="13.375" style="62" customWidth="1"/>
    <col min="15652" max="15653" width="6.875" style="62" customWidth="1"/>
    <col min="15654" max="15655" width="9" style="62" customWidth="1"/>
    <col min="15656" max="15867" width="9" style="62"/>
    <col min="15868" max="15868" width="21.625" style="62" customWidth="1"/>
    <col min="15869" max="15900" width="3.375" style="62" customWidth="1"/>
    <col min="15901" max="15902" width="2.625" style="62" customWidth="1"/>
    <col min="15903" max="15905" width="2.5" style="62" customWidth="1"/>
    <col min="15906" max="15906" width="6.875" style="62" customWidth="1"/>
    <col min="15907" max="15907" width="13.375" style="62" customWidth="1"/>
    <col min="15908" max="15909" width="6.875" style="62" customWidth="1"/>
    <col min="15910" max="15911" width="9" style="62" customWidth="1"/>
    <col min="15912" max="16123" width="9" style="62"/>
    <col min="16124" max="16124" width="21.625" style="62" customWidth="1"/>
    <col min="16125" max="16156" width="3.375" style="62" customWidth="1"/>
    <col min="16157" max="16158" width="2.625" style="62" customWidth="1"/>
    <col min="16159" max="16161" width="2.5" style="62" customWidth="1"/>
    <col min="16162" max="16162" width="6.875" style="62" customWidth="1"/>
    <col min="16163" max="16163" width="13.375" style="62" customWidth="1"/>
    <col min="16164" max="16165" width="6.875" style="62" customWidth="1"/>
    <col min="16166" max="16167" width="9" style="62" customWidth="1"/>
    <col min="16168" max="16384" width="9" style="62"/>
  </cols>
  <sheetData>
    <row r="1" spans="1:41" s="17" customFormat="1" ht="19.899999999999999" customHeight="1">
      <c r="AD1" s="92"/>
      <c r="AE1" s="92"/>
      <c r="AF1" s="92"/>
      <c r="AG1" s="93" t="str">
        <f>'Part 1 Nomination by EO'!H1</f>
        <v>20ERHE</v>
      </c>
    </row>
    <row r="2" spans="1:41" s="89" customFormat="1" ht="30" customHeight="1">
      <c r="A2" s="167" t="s">
        <v>253</v>
      </c>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row>
    <row r="3" spans="1:41" s="89" customFormat="1" ht="19.899999999999999" customHeight="1">
      <c r="A3" s="36"/>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row>
    <row r="4" spans="1:41" s="250" customFormat="1" ht="30" customHeight="1">
      <c r="A4" s="249" t="s">
        <v>340</v>
      </c>
      <c r="B4" s="249"/>
      <c r="C4" s="249"/>
      <c r="D4" s="249"/>
      <c r="E4" s="249"/>
      <c r="F4" s="249"/>
      <c r="G4" s="249"/>
      <c r="H4" s="249"/>
      <c r="I4" s="249"/>
      <c r="J4" s="249"/>
      <c r="K4" s="249"/>
      <c r="L4" s="249"/>
      <c r="M4" s="249"/>
      <c r="N4" s="249"/>
      <c r="O4" s="249"/>
      <c r="P4" s="249"/>
      <c r="Q4" s="249"/>
      <c r="R4" s="249"/>
      <c r="S4" s="249"/>
      <c r="T4" s="249"/>
      <c r="U4" s="249"/>
      <c r="V4" s="249"/>
      <c r="W4" s="249"/>
      <c r="X4" s="249"/>
      <c r="Y4" s="249"/>
      <c r="Z4" s="249"/>
      <c r="AA4" s="249"/>
      <c r="AB4" s="249"/>
      <c r="AC4" s="249"/>
      <c r="AD4" s="249"/>
      <c r="AE4" s="249"/>
      <c r="AF4" s="249"/>
      <c r="AG4" s="249"/>
    </row>
    <row r="5" spans="1:41" s="249" customFormat="1" ht="30" customHeight="1">
      <c r="A5" s="250" t="s">
        <v>80</v>
      </c>
      <c r="AA5" s="251"/>
      <c r="AB5" s="251"/>
      <c r="AC5" s="251"/>
      <c r="AD5" s="251"/>
      <c r="AE5" s="251"/>
      <c r="AF5" s="251"/>
      <c r="AG5" s="251"/>
    </row>
    <row r="6" spans="1:41" s="17" customFormat="1" ht="30" customHeight="1">
      <c r="A6" s="509" t="s">
        <v>342</v>
      </c>
      <c r="B6" s="396" t="s">
        <v>380</v>
      </c>
      <c r="C6" s="413"/>
      <c r="D6" s="413"/>
      <c r="E6" s="413"/>
      <c r="F6" s="413"/>
      <c r="G6" s="602"/>
      <c r="H6" s="602"/>
      <c r="I6" s="602"/>
      <c r="J6" s="602"/>
      <c r="K6" s="602"/>
      <c r="L6" s="602"/>
      <c r="M6" s="602"/>
      <c r="N6" s="602"/>
      <c r="O6" s="602"/>
      <c r="P6" s="602"/>
      <c r="Q6" s="602"/>
      <c r="R6" s="602"/>
      <c r="S6" s="602"/>
      <c r="T6" s="602"/>
      <c r="U6" s="602"/>
      <c r="V6" s="602"/>
      <c r="W6" s="602"/>
      <c r="X6" s="602"/>
      <c r="Y6" s="602"/>
      <c r="Z6" s="603"/>
      <c r="AA6" s="240"/>
      <c r="AB6" s="83"/>
      <c r="AC6" s="83"/>
      <c r="AD6" s="83"/>
      <c r="AE6" s="83"/>
      <c r="AF6" s="83"/>
      <c r="AG6" s="83"/>
      <c r="AH6" s="58">
        <v>1</v>
      </c>
      <c r="AI6" s="16" t="str">
        <f>PROPER(IF(Z16="","",Z16))</f>
        <v/>
      </c>
      <c r="AJ6" s="94" t="s">
        <v>311</v>
      </c>
    </row>
    <row r="7" spans="1:41" s="17" customFormat="1" ht="30" customHeight="1">
      <c r="A7" s="510"/>
      <c r="B7" s="604" t="s">
        <v>381</v>
      </c>
      <c r="C7" s="472"/>
      <c r="D7" s="472"/>
      <c r="E7" s="472"/>
      <c r="F7" s="472"/>
      <c r="G7" s="605"/>
      <c r="H7" s="606"/>
      <c r="I7" s="606"/>
      <c r="J7" s="606"/>
      <c r="K7" s="606"/>
      <c r="L7" s="606"/>
      <c r="M7" s="606"/>
      <c r="N7" s="606"/>
      <c r="O7" s="606"/>
      <c r="P7" s="606"/>
      <c r="Q7" s="606"/>
      <c r="R7" s="606"/>
      <c r="S7" s="606"/>
      <c r="T7" s="606"/>
      <c r="U7" s="606"/>
      <c r="V7" s="606"/>
      <c r="W7" s="606"/>
      <c r="X7" s="606"/>
      <c r="Y7" s="606"/>
      <c r="Z7" s="607"/>
      <c r="AA7" s="240"/>
      <c r="AB7" s="83"/>
      <c r="AC7" s="83"/>
      <c r="AD7" s="83"/>
      <c r="AE7" s="83"/>
      <c r="AF7" s="83"/>
      <c r="AG7" s="83"/>
      <c r="AH7" s="84"/>
      <c r="AI7" s="16"/>
      <c r="AJ7" s="94"/>
    </row>
    <row r="8" spans="1:41" s="17" customFormat="1" ht="30" customHeight="1">
      <c r="A8" s="510"/>
      <c r="B8" s="398" t="s">
        <v>382</v>
      </c>
      <c r="C8" s="415"/>
      <c r="D8" s="415"/>
      <c r="E8" s="415"/>
      <c r="F8" s="415"/>
      <c r="G8" s="608"/>
      <c r="H8" s="609"/>
      <c r="I8" s="609"/>
      <c r="J8" s="609"/>
      <c r="K8" s="609"/>
      <c r="L8" s="609"/>
      <c r="M8" s="609"/>
      <c r="N8" s="609"/>
      <c r="O8" s="609"/>
      <c r="P8" s="609"/>
      <c r="Q8" s="609"/>
      <c r="R8" s="609"/>
      <c r="S8" s="609"/>
      <c r="T8" s="609"/>
      <c r="U8" s="609"/>
      <c r="V8" s="609"/>
      <c r="W8" s="609"/>
      <c r="X8" s="609"/>
      <c r="Y8" s="609"/>
      <c r="Z8" s="610"/>
      <c r="AA8" s="241"/>
      <c r="AB8" s="242"/>
      <c r="AC8" s="242"/>
      <c r="AD8" s="242"/>
      <c r="AE8" s="242"/>
      <c r="AF8" s="242"/>
      <c r="AG8" s="242"/>
      <c r="AH8" s="85">
        <v>2</v>
      </c>
      <c r="AI8" s="16" t="str">
        <f>PROPER(IF(B27="","",B27))</f>
        <v/>
      </c>
      <c r="AJ8" s="94" t="s">
        <v>312</v>
      </c>
    </row>
    <row r="9" spans="1:41" s="17" customFormat="1" ht="30" customHeight="1">
      <c r="A9" s="510"/>
      <c r="B9" s="611" t="s">
        <v>341</v>
      </c>
      <c r="C9" s="485"/>
      <c r="D9" s="485"/>
      <c r="E9" s="485"/>
      <c r="F9" s="485"/>
      <c r="G9" s="485"/>
      <c r="H9" s="485"/>
      <c r="I9" s="485"/>
      <c r="J9" s="485"/>
      <c r="K9" s="485"/>
      <c r="L9" s="485"/>
      <c r="M9" s="485"/>
      <c r="N9" s="485"/>
      <c r="O9" s="485"/>
      <c r="P9" s="485"/>
      <c r="Q9" s="485"/>
      <c r="R9" s="20" t="s">
        <v>81</v>
      </c>
      <c r="S9" s="105"/>
      <c r="T9" s="105"/>
      <c r="U9" s="105"/>
      <c r="V9" s="105"/>
      <c r="W9" s="105"/>
      <c r="X9" s="105"/>
      <c r="Y9" s="105"/>
      <c r="Z9" s="105"/>
      <c r="AA9" s="105"/>
      <c r="AB9" s="105"/>
      <c r="AC9" s="105"/>
      <c r="AD9" s="105"/>
      <c r="AE9" s="105"/>
      <c r="AF9" s="105"/>
      <c r="AG9" s="239"/>
      <c r="AH9" s="84">
        <v>3</v>
      </c>
      <c r="AI9" s="16" t="str">
        <f>IF(B11="Male","Mr.","Ms.")</f>
        <v>Ms.</v>
      </c>
      <c r="AJ9" s="94" t="s">
        <v>313</v>
      </c>
    </row>
    <row r="10" spans="1:41" s="17" customFormat="1" ht="30" customHeight="1">
      <c r="A10" s="600"/>
      <c r="B10" s="612"/>
      <c r="C10" s="487"/>
      <c r="D10" s="487"/>
      <c r="E10" s="487"/>
      <c r="F10" s="487"/>
      <c r="G10" s="487"/>
      <c r="H10" s="487"/>
      <c r="I10" s="487"/>
      <c r="J10" s="487"/>
      <c r="K10" s="487"/>
      <c r="L10" s="487"/>
      <c r="M10" s="487"/>
      <c r="N10" s="487"/>
      <c r="O10" s="487"/>
      <c r="P10" s="487"/>
      <c r="Q10" s="487"/>
      <c r="R10" s="613"/>
      <c r="S10" s="408"/>
      <c r="T10" s="408"/>
      <c r="U10" s="408"/>
      <c r="V10" s="408"/>
      <c r="W10" s="408"/>
      <c r="X10" s="408"/>
      <c r="Y10" s="408"/>
      <c r="Z10" s="408"/>
      <c r="AA10" s="408"/>
      <c r="AB10" s="408"/>
      <c r="AC10" s="408"/>
      <c r="AD10" s="408"/>
      <c r="AE10" s="408"/>
      <c r="AF10" s="408"/>
      <c r="AG10" s="409"/>
      <c r="AH10" s="86">
        <v>4</v>
      </c>
      <c r="AI10" s="95" t="str">
        <f>UPPER(IF(G6="","",G6))</f>
        <v/>
      </c>
      <c r="AJ10" s="94" t="s">
        <v>314</v>
      </c>
      <c r="AM10" s="17" t="s">
        <v>216</v>
      </c>
    </row>
    <row r="11" spans="1:41" s="17" customFormat="1" ht="19.899999999999999" customHeight="1">
      <c r="A11" s="526" t="s">
        <v>516</v>
      </c>
      <c r="B11" s="564"/>
      <c r="C11" s="565"/>
      <c r="D11" s="565"/>
      <c r="E11" s="565"/>
      <c r="F11" s="565"/>
      <c r="G11" s="566"/>
      <c r="H11" s="528" t="s">
        <v>343</v>
      </c>
      <c r="I11" s="515"/>
      <c r="J11" s="529"/>
      <c r="K11" s="529"/>
      <c r="L11" s="530"/>
      <c r="M11" s="534" t="s">
        <v>39</v>
      </c>
      <c r="N11" s="535"/>
      <c r="O11" s="535"/>
      <c r="P11" s="535"/>
      <c r="Q11" s="535"/>
      <c r="R11" s="535"/>
      <c r="S11" s="535"/>
      <c r="T11" s="535"/>
      <c r="U11" s="535"/>
      <c r="V11" s="535"/>
      <c r="W11" s="536"/>
      <c r="X11" s="558" t="s">
        <v>344</v>
      </c>
      <c r="Y11" s="559"/>
      <c r="Z11" s="559"/>
      <c r="AA11" s="559"/>
      <c r="AB11" s="560"/>
      <c r="AC11" s="564"/>
      <c r="AD11" s="565"/>
      <c r="AE11" s="565"/>
      <c r="AF11" s="565"/>
      <c r="AG11" s="566"/>
      <c r="AH11" s="86">
        <v>5</v>
      </c>
      <c r="AI11" s="95" t="str">
        <f>UPPER(IF(G7="","",G7))</f>
        <v/>
      </c>
      <c r="AJ11" s="94" t="s">
        <v>315</v>
      </c>
      <c r="AM11" s="17" t="str">
        <f>TRIM(G6&amp;" "&amp;G7&amp;" "&amp;G8)</f>
        <v/>
      </c>
    </row>
    <row r="12" spans="1:41" s="17" customFormat="1" ht="19.899999999999999" customHeight="1">
      <c r="A12" s="601"/>
      <c r="B12" s="567"/>
      <c r="C12" s="568"/>
      <c r="D12" s="568"/>
      <c r="E12" s="568"/>
      <c r="F12" s="568"/>
      <c r="G12" s="569"/>
      <c r="H12" s="545"/>
      <c r="I12" s="546"/>
      <c r="J12" s="546"/>
      <c r="K12" s="546"/>
      <c r="L12" s="547"/>
      <c r="M12" s="548"/>
      <c r="N12" s="455"/>
      <c r="O12" s="455"/>
      <c r="P12" s="106" t="s">
        <v>316</v>
      </c>
      <c r="Q12" s="456"/>
      <c r="R12" s="455"/>
      <c r="S12" s="455"/>
      <c r="T12" s="107" t="s">
        <v>316</v>
      </c>
      <c r="U12" s="455"/>
      <c r="V12" s="455"/>
      <c r="W12" s="457"/>
      <c r="X12" s="561"/>
      <c r="Y12" s="562"/>
      <c r="Z12" s="562"/>
      <c r="AA12" s="562"/>
      <c r="AB12" s="563"/>
      <c r="AC12" s="567"/>
      <c r="AD12" s="568"/>
      <c r="AE12" s="568"/>
      <c r="AF12" s="568"/>
      <c r="AG12" s="569"/>
      <c r="AH12" s="87">
        <v>6</v>
      </c>
      <c r="AI12" s="95" t="str">
        <f>UPPER(IF(G8="","",G8))</f>
        <v/>
      </c>
      <c r="AJ12" s="94" t="s">
        <v>317</v>
      </c>
    </row>
    <row r="13" spans="1:41" s="17" customFormat="1" ht="30" customHeight="1">
      <c r="A13" s="237" t="s">
        <v>82</v>
      </c>
      <c r="B13" s="576"/>
      <c r="C13" s="577"/>
      <c r="D13" s="577"/>
      <c r="E13" s="577"/>
      <c r="F13" s="577"/>
      <c r="G13" s="577"/>
      <c r="H13" s="578" t="s">
        <v>383</v>
      </c>
      <c r="I13" s="578"/>
      <c r="J13" s="578"/>
      <c r="K13" s="578"/>
      <c r="L13" s="578"/>
      <c r="M13" s="578"/>
      <c r="N13" s="578"/>
      <c r="O13" s="578"/>
      <c r="P13" s="578"/>
      <c r="Q13" s="578"/>
      <c r="R13" s="578"/>
      <c r="S13" s="578"/>
      <c r="T13" s="578"/>
      <c r="U13" s="578"/>
      <c r="V13" s="578"/>
      <c r="W13" s="579"/>
      <c r="X13" s="590" t="s">
        <v>351</v>
      </c>
      <c r="Y13" s="591"/>
      <c r="Z13" s="591"/>
      <c r="AA13" s="591"/>
      <c r="AB13" s="592"/>
      <c r="AC13" s="506"/>
      <c r="AD13" s="507"/>
      <c r="AE13" s="507"/>
      <c r="AF13" s="507"/>
      <c r="AG13" s="508"/>
      <c r="AH13" s="87">
        <v>7</v>
      </c>
      <c r="AI13" s="16" t="str">
        <f>IF(U12="","",U12)</f>
        <v/>
      </c>
      <c r="AJ13" s="94" t="s">
        <v>58</v>
      </c>
      <c r="AN13" s="17" t="s">
        <v>267</v>
      </c>
      <c r="AO13" s="17">
        <v>1</v>
      </c>
    </row>
    <row r="14" spans="1:41" s="17" customFormat="1" ht="30" customHeight="1">
      <c r="A14" s="526" t="s">
        <v>346</v>
      </c>
      <c r="B14" s="404" t="s">
        <v>345</v>
      </c>
      <c r="C14" s="405"/>
      <c r="D14" s="405"/>
      <c r="E14" s="587"/>
      <c r="F14" s="587"/>
      <c r="G14" s="587"/>
      <c r="H14" s="587"/>
      <c r="I14" s="587"/>
      <c r="J14" s="587"/>
      <c r="K14" s="587"/>
      <c r="L14" s="587"/>
      <c r="M14" s="587"/>
      <c r="N14" s="587"/>
      <c r="O14" s="587"/>
      <c r="P14" s="587"/>
      <c r="Q14" s="587"/>
      <c r="R14" s="587"/>
      <c r="S14" s="587"/>
      <c r="T14" s="587"/>
      <c r="U14" s="587"/>
      <c r="V14" s="587"/>
      <c r="W14" s="587"/>
      <c r="X14" s="587"/>
      <c r="Y14" s="587"/>
      <c r="Z14" s="587"/>
      <c r="AA14" s="587"/>
      <c r="AB14" s="587"/>
      <c r="AC14" s="587"/>
      <c r="AD14" s="587"/>
      <c r="AE14" s="587"/>
      <c r="AF14" s="587"/>
      <c r="AG14" s="588"/>
      <c r="AH14" s="17">
        <v>8</v>
      </c>
      <c r="AI14" s="64" t="str">
        <f>IF(Q12="","",VLOOKUP(Q12,$AN$13:$AO$24,2,0))</f>
        <v/>
      </c>
      <c r="AJ14" s="94" t="s">
        <v>318</v>
      </c>
      <c r="AN14" s="17" t="s">
        <v>268</v>
      </c>
      <c r="AO14" s="17">
        <v>2</v>
      </c>
    </row>
    <row r="15" spans="1:41" s="17" customFormat="1" ht="30" customHeight="1">
      <c r="A15" s="466"/>
      <c r="B15" s="495" t="s">
        <v>73</v>
      </c>
      <c r="C15" s="472"/>
      <c r="D15" s="472"/>
      <c r="E15" s="471"/>
      <c r="F15" s="471"/>
      <c r="G15" s="471"/>
      <c r="H15" s="471"/>
      <c r="I15" s="471"/>
      <c r="J15" s="471"/>
      <c r="K15" s="471"/>
      <c r="L15" s="471"/>
      <c r="M15" s="471"/>
      <c r="N15" s="471"/>
      <c r="O15" s="471"/>
      <c r="P15" s="471"/>
      <c r="Q15" s="471"/>
      <c r="R15" s="471"/>
      <c r="S15" s="471"/>
      <c r="T15" s="471"/>
      <c r="U15" s="471"/>
      <c r="V15" s="471"/>
      <c r="W15" s="472" t="s">
        <v>83</v>
      </c>
      <c r="X15" s="472"/>
      <c r="Y15" s="472"/>
      <c r="Z15" s="471"/>
      <c r="AA15" s="471"/>
      <c r="AB15" s="471"/>
      <c r="AC15" s="471"/>
      <c r="AD15" s="471"/>
      <c r="AE15" s="471"/>
      <c r="AF15" s="471"/>
      <c r="AG15" s="473"/>
      <c r="AH15" s="86">
        <v>9</v>
      </c>
      <c r="AI15" s="16" t="str">
        <f>IF(M12="","",M12)</f>
        <v/>
      </c>
      <c r="AJ15" s="94" t="s">
        <v>59</v>
      </c>
      <c r="AN15" s="17" t="s">
        <v>269</v>
      </c>
      <c r="AO15" s="17">
        <v>3</v>
      </c>
    </row>
    <row r="16" spans="1:41" s="17" customFormat="1" ht="30" customHeight="1">
      <c r="A16" s="601"/>
      <c r="B16" s="501" t="s">
        <v>84</v>
      </c>
      <c r="C16" s="474"/>
      <c r="D16" s="474"/>
      <c r="E16" s="437"/>
      <c r="F16" s="437"/>
      <c r="G16" s="437"/>
      <c r="H16" s="437"/>
      <c r="I16" s="437"/>
      <c r="J16" s="437"/>
      <c r="K16" s="437"/>
      <c r="L16" s="437"/>
      <c r="M16" s="437"/>
      <c r="N16" s="474" t="s">
        <v>85</v>
      </c>
      <c r="O16" s="474"/>
      <c r="P16" s="474"/>
      <c r="Q16" s="475"/>
      <c r="R16" s="475"/>
      <c r="S16" s="475"/>
      <c r="T16" s="475"/>
      <c r="U16" s="475"/>
      <c r="V16" s="475"/>
      <c r="W16" s="474" t="s">
        <v>86</v>
      </c>
      <c r="X16" s="474"/>
      <c r="Y16" s="474"/>
      <c r="Z16" s="437"/>
      <c r="AA16" s="437"/>
      <c r="AB16" s="437"/>
      <c r="AC16" s="437"/>
      <c r="AD16" s="437"/>
      <c r="AE16" s="437"/>
      <c r="AF16" s="437"/>
      <c r="AG16" s="438"/>
      <c r="AH16" s="86">
        <v>10</v>
      </c>
      <c r="AI16" s="16" t="str">
        <f>TRIM(E14&amp;" "&amp;E15&amp;" "&amp;Z15&amp;" "&amp;E16&amp;" "&amp;Q16&amp;" "&amp;Z16)</f>
        <v/>
      </c>
      <c r="AJ16" s="94" t="s">
        <v>319</v>
      </c>
      <c r="AN16" s="17" t="s">
        <v>270</v>
      </c>
      <c r="AO16" s="17">
        <v>4</v>
      </c>
    </row>
    <row r="17" spans="1:41" s="17" customFormat="1" ht="30" customHeight="1">
      <c r="A17" s="237" t="s">
        <v>347</v>
      </c>
      <c r="B17" s="199" t="s">
        <v>76</v>
      </c>
      <c r="C17" s="432"/>
      <c r="D17" s="433"/>
      <c r="E17" s="433"/>
      <c r="F17" s="433"/>
      <c r="G17" s="433"/>
      <c r="H17" s="433"/>
      <c r="I17" s="433"/>
      <c r="J17" s="433"/>
      <c r="K17" s="433"/>
      <c r="L17" s="433"/>
      <c r="M17" s="434"/>
      <c r="N17" s="528" t="s">
        <v>87</v>
      </c>
      <c r="O17" s="529"/>
      <c r="P17" s="529"/>
      <c r="Q17" s="529"/>
      <c r="R17" s="529"/>
      <c r="S17" s="529"/>
      <c r="T17" s="530"/>
      <c r="U17" s="199" t="s">
        <v>76</v>
      </c>
      <c r="V17" s="432"/>
      <c r="W17" s="433"/>
      <c r="X17" s="433"/>
      <c r="Y17" s="433"/>
      <c r="Z17" s="433"/>
      <c r="AA17" s="433"/>
      <c r="AB17" s="433"/>
      <c r="AC17" s="433"/>
      <c r="AD17" s="433"/>
      <c r="AE17" s="433"/>
      <c r="AF17" s="433"/>
      <c r="AG17" s="434"/>
      <c r="AH17" s="88">
        <v>11</v>
      </c>
      <c r="AI17" s="16" t="str">
        <f>IF(AND(V17="",C17=""),"",IF(V17="",C17&amp;"(h)",IF(C17="",V17&amp;"(m)",C17&amp;"(h)   "&amp;V17&amp;"(m)")))</f>
        <v/>
      </c>
      <c r="AJ17" s="94" t="s">
        <v>320</v>
      </c>
      <c r="AN17" s="17" t="s">
        <v>271</v>
      </c>
      <c r="AO17" s="17">
        <v>5</v>
      </c>
    </row>
    <row r="18" spans="1:41" s="17" customFormat="1" ht="30" customHeight="1">
      <c r="A18" s="238" t="s">
        <v>284</v>
      </c>
      <c r="B18" s="570"/>
      <c r="C18" s="571"/>
      <c r="D18" s="571"/>
      <c r="E18" s="571"/>
      <c r="F18" s="571"/>
      <c r="G18" s="571"/>
      <c r="H18" s="571"/>
      <c r="I18" s="571"/>
      <c r="J18" s="571"/>
      <c r="K18" s="571"/>
      <c r="L18" s="571"/>
      <c r="M18" s="572" t="s">
        <v>251</v>
      </c>
      <c r="N18" s="572"/>
      <c r="O18" s="439"/>
      <c r="P18" s="439"/>
      <c r="Q18" s="439"/>
      <c r="R18" s="439"/>
      <c r="S18" s="439"/>
      <c r="T18" s="439"/>
      <c r="U18" s="439"/>
      <c r="V18" s="439"/>
      <c r="W18" s="439"/>
      <c r="X18" s="439"/>
      <c r="Y18" s="439"/>
      <c r="Z18" s="439"/>
      <c r="AA18" s="439"/>
      <c r="AB18" s="439"/>
      <c r="AC18" s="439"/>
      <c r="AD18" s="439"/>
      <c r="AE18" s="439"/>
      <c r="AF18" s="439"/>
      <c r="AG18" s="589"/>
      <c r="AH18" s="86">
        <v>12</v>
      </c>
      <c r="AI18" s="16">
        <f>B34</f>
        <v>0</v>
      </c>
      <c r="AJ18" s="94" t="s">
        <v>321</v>
      </c>
      <c r="AN18" s="17" t="s">
        <v>272</v>
      </c>
      <c r="AO18" s="17">
        <v>6</v>
      </c>
    </row>
    <row r="19" spans="1:41" s="17" customFormat="1" ht="19.899999999999999" customHeight="1">
      <c r="A19" s="528" t="s">
        <v>348</v>
      </c>
      <c r="B19" s="580"/>
      <c r="C19" s="581"/>
      <c r="D19" s="581"/>
      <c r="E19" s="581"/>
      <c r="F19" s="581"/>
      <c r="G19" s="581"/>
      <c r="H19" s="581"/>
      <c r="I19" s="581"/>
      <c r="J19" s="581"/>
      <c r="K19" s="581"/>
      <c r="L19" s="581"/>
      <c r="M19" s="582"/>
      <c r="N19" s="586" t="s">
        <v>349</v>
      </c>
      <c r="O19" s="532"/>
      <c r="P19" s="532"/>
      <c r="Q19" s="532"/>
      <c r="R19" s="532"/>
      <c r="S19" s="532"/>
      <c r="T19" s="533"/>
      <c r="U19" s="573" t="s">
        <v>88</v>
      </c>
      <c r="V19" s="574"/>
      <c r="W19" s="574"/>
      <c r="X19" s="574"/>
      <c r="Y19" s="574"/>
      <c r="Z19" s="574"/>
      <c r="AA19" s="574"/>
      <c r="AB19" s="574"/>
      <c r="AC19" s="574"/>
      <c r="AD19" s="574"/>
      <c r="AE19" s="574"/>
      <c r="AF19" s="574"/>
      <c r="AG19" s="575"/>
      <c r="AH19" s="58">
        <v>13</v>
      </c>
      <c r="AI19" s="16" t="str">
        <f>TRIM(E37&amp;" "&amp;E38&amp;" "&amp;Z38&amp;" "&amp;E39&amp;" "&amp;Q39&amp;" "&amp;Z39)</f>
        <v/>
      </c>
      <c r="AJ19" s="94" t="s">
        <v>322</v>
      </c>
      <c r="AN19" s="17" t="s">
        <v>273</v>
      </c>
      <c r="AO19" s="17">
        <v>7</v>
      </c>
    </row>
    <row r="20" spans="1:41" s="17" customFormat="1" ht="19.899999999999999" customHeight="1">
      <c r="A20" s="527"/>
      <c r="B20" s="583"/>
      <c r="C20" s="584"/>
      <c r="D20" s="584"/>
      <c r="E20" s="584"/>
      <c r="F20" s="584"/>
      <c r="G20" s="584"/>
      <c r="H20" s="584"/>
      <c r="I20" s="584"/>
      <c r="J20" s="584"/>
      <c r="K20" s="584"/>
      <c r="L20" s="584"/>
      <c r="M20" s="585"/>
      <c r="N20" s="532"/>
      <c r="O20" s="532"/>
      <c r="P20" s="532"/>
      <c r="Q20" s="532"/>
      <c r="R20" s="532"/>
      <c r="S20" s="532"/>
      <c r="T20" s="533"/>
      <c r="U20" s="435"/>
      <c r="V20" s="436"/>
      <c r="W20" s="436"/>
      <c r="X20" s="108" t="s">
        <v>316</v>
      </c>
      <c r="Y20" s="436"/>
      <c r="Z20" s="436"/>
      <c r="AA20" s="436"/>
      <c r="AB20" s="108" t="s">
        <v>316</v>
      </c>
      <c r="AC20" s="537"/>
      <c r="AD20" s="537"/>
      <c r="AE20" s="436"/>
      <c r="AF20" s="436"/>
      <c r="AG20" s="538"/>
      <c r="AH20" s="88">
        <v>14</v>
      </c>
      <c r="AI20" s="16" t="str">
        <f>IF(C40="","",C40)</f>
        <v/>
      </c>
      <c r="AJ20" s="94" t="s">
        <v>323</v>
      </c>
      <c r="AN20" s="17" t="s">
        <v>274</v>
      </c>
      <c r="AO20" s="17">
        <v>8</v>
      </c>
    </row>
    <row r="21" spans="1:41" s="17" customFormat="1" ht="19.899999999999999" customHeight="1">
      <c r="A21" s="527"/>
      <c r="B21" s="594" t="s">
        <v>363</v>
      </c>
      <c r="C21" s="595"/>
      <c r="D21" s="595"/>
      <c r="E21" s="595"/>
      <c r="F21" s="595"/>
      <c r="G21" s="595"/>
      <c r="H21" s="595"/>
      <c r="I21" s="595"/>
      <c r="J21" s="595"/>
      <c r="K21" s="595"/>
      <c r="L21" s="595"/>
      <c r="M21" s="596"/>
      <c r="N21" s="528" t="s">
        <v>350</v>
      </c>
      <c r="O21" s="529"/>
      <c r="P21" s="529"/>
      <c r="Q21" s="529"/>
      <c r="R21" s="529"/>
      <c r="S21" s="529"/>
      <c r="T21" s="530"/>
      <c r="U21" s="534" t="s">
        <v>89</v>
      </c>
      <c r="V21" s="535"/>
      <c r="W21" s="535"/>
      <c r="X21" s="535"/>
      <c r="Y21" s="535"/>
      <c r="Z21" s="535"/>
      <c r="AA21" s="535"/>
      <c r="AB21" s="535"/>
      <c r="AC21" s="535"/>
      <c r="AD21" s="535"/>
      <c r="AE21" s="535"/>
      <c r="AF21" s="535"/>
      <c r="AG21" s="536"/>
      <c r="AH21" s="58"/>
      <c r="AI21" s="16" t="str">
        <f>IF(X40="","",X40)</f>
        <v/>
      </c>
      <c r="AJ21" s="94"/>
      <c r="AN21" s="17" t="s">
        <v>275</v>
      </c>
      <c r="AO21" s="17">
        <v>9</v>
      </c>
    </row>
    <row r="22" spans="1:41" s="17" customFormat="1" ht="19.899999999999999" customHeight="1">
      <c r="A22" s="593"/>
      <c r="B22" s="597"/>
      <c r="C22" s="598"/>
      <c r="D22" s="598"/>
      <c r="E22" s="598"/>
      <c r="F22" s="598"/>
      <c r="G22" s="598"/>
      <c r="H22" s="598"/>
      <c r="I22" s="598"/>
      <c r="J22" s="598"/>
      <c r="K22" s="598"/>
      <c r="L22" s="598"/>
      <c r="M22" s="599"/>
      <c r="N22" s="545"/>
      <c r="O22" s="546"/>
      <c r="P22" s="546"/>
      <c r="Q22" s="546"/>
      <c r="R22" s="546"/>
      <c r="S22" s="546"/>
      <c r="T22" s="547"/>
      <c r="U22" s="548"/>
      <c r="V22" s="455"/>
      <c r="W22" s="455"/>
      <c r="X22" s="106" t="s">
        <v>316</v>
      </c>
      <c r="Y22" s="455"/>
      <c r="Z22" s="455"/>
      <c r="AA22" s="455"/>
      <c r="AB22" s="106" t="s">
        <v>316</v>
      </c>
      <c r="AC22" s="456"/>
      <c r="AD22" s="456"/>
      <c r="AE22" s="455"/>
      <c r="AF22" s="455"/>
      <c r="AG22" s="457"/>
      <c r="AH22" s="88"/>
      <c r="AI22" s="16" t="str">
        <f>IF(B18="","",B18&amp;"@"&amp;O18)</f>
        <v/>
      </c>
      <c r="AJ22" s="94" t="s">
        <v>324</v>
      </c>
      <c r="AL22" s="17">
        <v>15</v>
      </c>
      <c r="AM22" s="17" t="s">
        <v>245</v>
      </c>
      <c r="AN22" s="17" t="s">
        <v>276</v>
      </c>
      <c r="AO22" s="17">
        <v>10</v>
      </c>
    </row>
    <row r="23" spans="1:41" s="17" customFormat="1" ht="19.899999999999999" customHeight="1">
      <c r="A23" s="526" t="s">
        <v>352</v>
      </c>
      <c r="B23" s="554" t="s">
        <v>90</v>
      </c>
      <c r="C23" s="555"/>
      <c r="D23" s="555"/>
      <c r="E23" s="555"/>
      <c r="F23" s="555"/>
      <c r="G23" s="555"/>
      <c r="H23" s="555"/>
      <c r="I23" s="555"/>
      <c r="J23" s="549" t="s">
        <v>2</v>
      </c>
      <c r="K23" s="427"/>
      <c r="L23" s="423"/>
      <c r="M23" s="424"/>
      <c r="N23" s="528" t="s">
        <v>385</v>
      </c>
      <c r="O23" s="529"/>
      <c r="P23" s="529"/>
      <c r="Q23" s="529"/>
      <c r="R23" s="529"/>
      <c r="S23" s="529"/>
      <c r="T23" s="530"/>
      <c r="U23" s="534" t="s">
        <v>89</v>
      </c>
      <c r="V23" s="535"/>
      <c r="W23" s="535"/>
      <c r="X23" s="535"/>
      <c r="Y23" s="535"/>
      <c r="Z23" s="535"/>
      <c r="AA23" s="535"/>
      <c r="AB23" s="535"/>
      <c r="AC23" s="535"/>
      <c r="AD23" s="535"/>
      <c r="AE23" s="535"/>
      <c r="AF23" s="535"/>
      <c r="AG23" s="536"/>
      <c r="AH23" s="58"/>
      <c r="AI23" s="16" t="str">
        <f>IF(U40="","",U40&amp;"@"&amp;AC40)</f>
        <v/>
      </c>
      <c r="AJ23" s="94" t="s">
        <v>325</v>
      </c>
      <c r="AM23" s="17" t="str">
        <f>IF(AI22="",AI23,IF(AI23="",AI22,AI22&amp;";"&amp;AI23))</f>
        <v/>
      </c>
      <c r="AN23" s="17" t="s">
        <v>277</v>
      </c>
      <c r="AO23" s="17">
        <v>11</v>
      </c>
    </row>
    <row r="24" spans="1:41" s="17" customFormat="1" ht="19.899999999999999" customHeight="1">
      <c r="A24" s="527"/>
      <c r="B24" s="556"/>
      <c r="C24" s="557"/>
      <c r="D24" s="557"/>
      <c r="E24" s="557"/>
      <c r="F24" s="557"/>
      <c r="G24" s="557"/>
      <c r="H24" s="557"/>
      <c r="I24" s="557"/>
      <c r="J24" s="550" t="s">
        <v>3</v>
      </c>
      <c r="K24" s="551"/>
      <c r="L24" s="552"/>
      <c r="M24" s="553"/>
      <c r="N24" s="531"/>
      <c r="O24" s="532"/>
      <c r="P24" s="532"/>
      <c r="Q24" s="532"/>
      <c r="R24" s="532"/>
      <c r="S24" s="532"/>
      <c r="T24" s="533"/>
      <c r="U24" s="435"/>
      <c r="V24" s="436"/>
      <c r="W24" s="436"/>
      <c r="X24" s="108" t="s">
        <v>316</v>
      </c>
      <c r="Y24" s="436"/>
      <c r="Z24" s="436"/>
      <c r="AA24" s="436"/>
      <c r="AB24" s="108" t="s">
        <v>316</v>
      </c>
      <c r="AC24" s="537"/>
      <c r="AD24" s="537"/>
      <c r="AE24" s="436"/>
      <c r="AF24" s="436"/>
      <c r="AG24" s="538"/>
      <c r="AH24" s="88">
        <v>18</v>
      </c>
      <c r="AI24" s="16" t="str">
        <f>IF(B13="","",VLOOKUP($B$13,$AI$35:$AJ$40,2,0))</f>
        <v/>
      </c>
      <c r="AJ24" s="94" t="s">
        <v>326</v>
      </c>
      <c r="AN24" s="17" t="s">
        <v>278</v>
      </c>
      <c r="AO24" s="17">
        <v>12</v>
      </c>
    </row>
    <row r="25" spans="1:41" s="17" customFormat="1" ht="19.899999999999999" customHeight="1">
      <c r="A25" s="498"/>
      <c r="B25" s="539" t="s">
        <v>386</v>
      </c>
      <c r="C25" s="540"/>
      <c r="D25" s="540"/>
      <c r="E25" s="540"/>
      <c r="F25" s="540"/>
      <c r="G25" s="540"/>
      <c r="H25" s="540"/>
      <c r="I25" s="540"/>
      <c r="J25" s="540"/>
      <c r="K25" s="540"/>
      <c r="L25" s="540"/>
      <c r="M25" s="541"/>
      <c r="N25" s="528" t="s">
        <v>384</v>
      </c>
      <c r="O25" s="529"/>
      <c r="P25" s="529"/>
      <c r="Q25" s="529"/>
      <c r="R25" s="529"/>
      <c r="S25" s="529"/>
      <c r="T25" s="530"/>
      <c r="U25" s="534" t="s">
        <v>91</v>
      </c>
      <c r="V25" s="535"/>
      <c r="W25" s="535"/>
      <c r="X25" s="535"/>
      <c r="Y25" s="535"/>
      <c r="Z25" s="535"/>
      <c r="AA25" s="535"/>
      <c r="AB25" s="535"/>
      <c r="AC25" s="535"/>
      <c r="AD25" s="535"/>
      <c r="AE25" s="535"/>
      <c r="AF25" s="535"/>
      <c r="AG25" s="536"/>
      <c r="AH25" s="17">
        <v>19</v>
      </c>
      <c r="AI25" s="64" t="str" cm="1">
        <f t="array" ref="AI25">IF(B41="","",B41&amp;"/ ")&amp;IF(U41:U41="","",U41)</f>
        <v/>
      </c>
      <c r="AJ25" s="94" t="s">
        <v>327</v>
      </c>
      <c r="AO25" s="17">
        <v>13</v>
      </c>
    </row>
    <row r="26" spans="1:41" s="17" customFormat="1" ht="19.899999999999999" customHeight="1">
      <c r="A26" s="465"/>
      <c r="B26" s="542"/>
      <c r="C26" s="543"/>
      <c r="D26" s="543"/>
      <c r="E26" s="543"/>
      <c r="F26" s="543"/>
      <c r="G26" s="543"/>
      <c r="H26" s="543"/>
      <c r="I26" s="543"/>
      <c r="J26" s="543"/>
      <c r="K26" s="543"/>
      <c r="L26" s="543"/>
      <c r="M26" s="544"/>
      <c r="N26" s="545"/>
      <c r="O26" s="546"/>
      <c r="P26" s="546"/>
      <c r="Q26" s="546"/>
      <c r="R26" s="546"/>
      <c r="S26" s="546"/>
      <c r="T26" s="547"/>
      <c r="U26" s="548"/>
      <c r="V26" s="455"/>
      <c r="W26" s="455"/>
      <c r="X26" s="106" t="s">
        <v>316</v>
      </c>
      <c r="Y26" s="455"/>
      <c r="Z26" s="455"/>
      <c r="AA26" s="455"/>
      <c r="AB26" s="106" t="s">
        <v>316</v>
      </c>
      <c r="AC26" s="456"/>
      <c r="AD26" s="456"/>
      <c r="AE26" s="455"/>
      <c r="AF26" s="455"/>
      <c r="AG26" s="457"/>
      <c r="AH26" s="58">
        <v>20</v>
      </c>
      <c r="AI26" s="16" t="str">
        <f>IF(AD43="","",AD43)</f>
        <v/>
      </c>
      <c r="AJ26" s="94" t="s">
        <v>328</v>
      </c>
      <c r="AK26" s="89"/>
      <c r="AO26" s="17">
        <v>14</v>
      </c>
    </row>
    <row r="27" spans="1:41" s="17" customFormat="1" ht="30" customHeight="1">
      <c r="A27" s="509" t="s">
        <v>353</v>
      </c>
      <c r="B27" s="511"/>
      <c r="C27" s="479"/>
      <c r="D27" s="479"/>
      <c r="E27" s="479"/>
      <c r="F27" s="479"/>
      <c r="G27" s="479"/>
      <c r="H27" s="479"/>
      <c r="I27" s="479"/>
      <c r="J27" s="479"/>
      <c r="K27" s="479"/>
      <c r="L27" s="479"/>
      <c r="M27" s="480"/>
      <c r="N27" s="515" t="s">
        <v>354</v>
      </c>
      <c r="O27" s="516"/>
      <c r="P27" s="516"/>
      <c r="Q27" s="516"/>
      <c r="R27" s="516"/>
      <c r="S27" s="516"/>
      <c r="T27" s="517"/>
      <c r="U27" s="520"/>
      <c r="V27" s="521"/>
      <c r="W27" s="521"/>
      <c r="X27" s="521"/>
      <c r="Y27" s="521"/>
      <c r="Z27" s="521"/>
      <c r="AA27" s="521"/>
      <c r="AB27" s="521"/>
      <c r="AC27" s="521"/>
      <c r="AD27" s="521"/>
      <c r="AE27" s="521"/>
      <c r="AF27" s="521"/>
      <c r="AG27" s="522"/>
      <c r="AH27" s="88">
        <v>21</v>
      </c>
      <c r="AI27" s="16" t="str">
        <f>IF(J43="","",J43)</f>
        <v/>
      </c>
      <c r="AJ27" s="94" t="s">
        <v>329</v>
      </c>
      <c r="AO27" s="17">
        <v>15</v>
      </c>
    </row>
    <row r="28" spans="1:41" s="17" customFormat="1" ht="30" customHeight="1">
      <c r="A28" s="510"/>
      <c r="B28" s="512"/>
      <c r="C28" s="513"/>
      <c r="D28" s="513"/>
      <c r="E28" s="513"/>
      <c r="F28" s="513"/>
      <c r="G28" s="513"/>
      <c r="H28" s="513"/>
      <c r="I28" s="513"/>
      <c r="J28" s="513"/>
      <c r="K28" s="513"/>
      <c r="L28" s="513"/>
      <c r="M28" s="514"/>
      <c r="N28" s="518"/>
      <c r="O28" s="518"/>
      <c r="P28" s="518"/>
      <c r="Q28" s="518"/>
      <c r="R28" s="518"/>
      <c r="S28" s="518"/>
      <c r="T28" s="519"/>
      <c r="U28" s="523" t="s">
        <v>360</v>
      </c>
      <c r="V28" s="524"/>
      <c r="W28" s="524"/>
      <c r="X28" s="524"/>
      <c r="Y28" s="524"/>
      <c r="Z28" s="524"/>
      <c r="AA28" s="524"/>
      <c r="AB28" s="524"/>
      <c r="AC28" s="524"/>
      <c r="AD28" s="524"/>
      <c r="AE28" s="524"/>
      <c r="AF28" s="524"/>
      <c r="AG28" s="525"/>
      <c r="AH28" s="84">
        <v>22</v>
      </c>
      <c r="AI28" s="16" t="str">
        <f>IF(D46="","無","有")</f>
        <v>無</v>
      </c>
      <c r="AJ28" s="94" t="s">
        <v>330</v>
      </c>
      <c r="AO28" s="17">
        <v>16</v>
      </c>
    </row>
    <row r="29" spans="1:41" s="17" customFormat="1" ht="19.899999999999999" customHeight="1">
      <c r="A29" s="476" t="s">
        <v>356</v>
      </c>
      <c r="B29" s="412" t="s">
        <v>92</v>
      </c>
      <c r="C29" s="413"/>
      <c r="D29" s="413"/>
      <c r="E29" s="413"/>
      <c r="F29" s="413"/>
      <c r="G29" s="478"/>
      <c r="H29" s="479"/>
      <c r="I29" s="479"/>
      <c r="J29" s="479"/>
      <c r="K29" s="479"/>
      <c r="L29" s="479"/>
      <c r="M29" s="480"/>
      <c r="N29" s="489" t="s">
        <v>357</v>
      </c>
      <c r="O29" s="490"/>
      <c r="P29" s="490"/>
      <c r="Q29" s="490"/>
      <c r="R29" s="490"/>
      <c r="S29" s="490"/>
      <c r="T29" s="491"/>
      <c r="U29" s="481"/>
      <c r="V29" s="485" t="s">
        <v>358</v>
      </c>
      <c r="W29" s="485"/>
      <c r="X29" s="485"/>
      <c r="Y29" s="485"/>
      <c r="Z29" s="485"/>
      <c r="AA29" s="483"/>
      <c r="AB29" s="485" t="s">
        <v>359</v>
      </c>
      <c r="AC29" s="485"/>
      <c r="AD29" s="485"/>
      <c r="AE29" s="485"/>
      <c r="AF29" s="485"/>
      <c r="AG29" s="486"/>
      <c r="AH29" s="17">
        <v>23</v>
      </c>
      <c r="AI29" s="16" t="str">
        <f>IF(D44="","",D44)</f>
        <v/>
      </c>
      <c r="AJ29" s="94" t="s">
        <v>331</v>
      </c>
      <c r="AK29" s="96"/>
      <c r="AO29" s="17">
        <v>17</v>
      </c>
    </row>
    <row r="30" spans="1:41" s="17" customFormat="1" ht="19.899999999999999" customHeight="1">
      <c r="A30" s="477"/>
      <c r="B30" s="502" t="s">
        <v>355</v>
      </c>
      <c r="C30" s="503"/>
      <c r="D30" s="503"/>
      <c r="E30" s="503"/>
      <c r="F30" s="503"/>
      <c r="G30" s="504"/>
      <c r="H30" s="504"/>
      <c r="I30" s="504"/>
      <c r="J30" s="504"/>
      <c r="K30" s="504"/>
      <c r="L30" s="504"/>
      <c r="M30" s="505"/>
      <c r="N30" s="492"/>
      <c r="O30" s="493"/>
      <c r="P30" s="493"/>
      <c r="Q30" s="493"/>
      <c r="R30" s="493"/>
      <c r="S30" s="493"/>
      <c r="T30" s="494"/>
      <c r="U30" s="482"/>
      <c r="V30" s="487"/>
      <c r="W30" s="487"/>
      <c r="X30" s="487"/>
      <c r="Y30" s="487"/>
      <c r="Z30" s="487"/>
      <c r="AA30" s="484"/>
      <c r="AB30" s="487"/>
      <c r="AC30" s="487"/>
      <c r="AD30" s="487"/>
      <c r="AE30" s="487"/>
      <c r="AF30" s="487"/>
      <c r="AG30" s="488"/>
      <c r="AH30" s="17">
        <v>24</v>
      </c>
      <c r="AI30" s="16" t="str">
        <f>IF(D44="","無","有")</f>
        <v>無</v>
      </c>
      <c r="AJ30" s="94" t="s">
        <v>332</v>
      </c>
      <c r="AK30" s="96"/>
      <c r="AO30" s="17">
        <v>18</v>
      </c>
    </row>
    <row r="31" spans="1:41" s="17" customFormat="1" ht="19.899999999999999" customHeight="1">
      <c r="A31" s="126"/>
      <c r="B31" s="126"/>
      <c r="C31" s="126"/>
      <c r="D31" s="126"/>
      <c r="E31" s="126"/>
      <c r="F31" s="126"/>
      <c r="G31" s="126"/>
      <c r="H31" s="126"/>
      <c r="I31" s="126"/>
      <c r="J31" s="126"/>
      <c r="K31" s="126"/>
      <c r="L31" s="126"/>
      <c r="M31" s="126"/>
      <c r="N31" s="126"/>
      <c r="O31" s="126"/>
      <c r="P31" s="126"/>
      <c r="Q31" s="126"/>
      <c r="R31" s="126"/>
      <c r="S31" s="126"/>
      <c r="T31" s="126"/>
      <c r="U31" s="126"/>
      <c r="V31" s="126"/>
      <c r="W31" s="126"/>
      <c r="X31" s="126"/>
      <c r="Y31" s="126"/>
      <c r="Z31" s="126"/>
      <c r="AA31" s="126"/>
      <c r="AB31" s="126"/>
      <c r="AC31" s="126"/>
      <c r="AD31" s="126"/>
      <c r="AE31" s="126"/>
      <c r="AF31" s="126"/>
      <c r="AG31" s="126"/>
      <c r="AH31" s="17">
        <v>28</v>
      </c>
      <c r="AI31" s="17" t="str">
        <f>IF(U27="","",U27)</f>
        <v/>
      </c>
      <c r="AJ31" s="94" t="s">
        <v>333</v>
      </c>
      <c r="AK31" s="96"/>
      <c r="AO31" s="17">
        <v>19</v>
      </c>
    </row>
    <row r="32" spans="1:41" s="249" customFormat="1" ht="30" customHeight="1">
      <c r="A32" s="243" t="s">
        <v>361</v>
      </c>
      <c r="B32" s="244"/>
      <c r="C32" s="244"/>
      <c r="D32" s="244"/>
      <c r="E32" s="244"/>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5">
        <v>29</v>
      </c>
      <c r="AI32" s="246" t="str">
        <f>IF(AC13="","",AC13)</f>
        <v/>
      </c>
      <c r="AJ32" s="247" t="s">
        <v>528</v>
      </c>
      <c r="AK32" s="248"/>
      <c r="AO32" s="249">
        <v>20</v>
      </c>
    </row>
    <row r="33" spans="1:41" s="17" customFormat="1" ht="19.899999999999999" customHeight="1">
      <c r="A33" s="464" t="s">
        <v>370</v>
      </c>
      <c r="B33" s="467" t="s">
        <v>364</v>
      </c>
      <c r="C33" s="468"/>
      <c r="D33" s="468"/>
      <c r="E33" s="468"/>
      <c r="F33" s="468"/>
      <c r="G33" s="468"/>
      <c r="H33" s="468"/>
      <c r="I33" s="468"/>
      <c r="J33" s="468"/>
      <c r="K33" s="468"/>
      <c r="L33" s="468"/>
      <c r="M33" s="468"/>
      <c r="N33" s="468"/>
      <c r="O33" s="468"/>
      <c r="P33" s="468"/>
      <c r="Q33" s="468"/>
      <c r="R33" s="468"/>
      <c r="S33" s="468"/>
      <c r="T33" s="468"/>
      <c r="U33" s="468"/>
      <c r="V33" s="468"/>
      <c r="W33" s="468"/>
      <c r="X33" s="468"/>
      <c r="Y33" s="468"/>
      <c r="Z33" s="468"/>
      <c r="AA33" s="468"/>
      <c r="AB33" s="468"/>
      <c r="AC33" s="468"/>
      <c r="AD33" s="468"/>
      <c r="AE33" s="468"/>
      <c r="AF33" s="468"/>
      <c r="AG33" s="469"/>
      <c r="AI33" s="57"/>
      <c r="AJ33" s="16"/>
      <c r="AK33" s="96"/>
      <c r="AO33" s="17">
        <v>21</v>
      </c>
    </row>
    <row r="34" spans="1:41" s="17" customFormat="1" ht="30" customHeight="1">
      <c r="A34" s="466"/>
      <c r="B34" s="470"/>
      <c r="C34" s="437"/>
      <c r="D34" s="437"/>
      <c r="E34" s="437"/>
      <c r="F34" s="437"/>
      <c r="G34" s="437"/>
      <c r="H34" s="437"/>
      <c r="I34" s="437"/>
      <c r="J34" s="437"/>
      <c r="K34" s="437"/>
      <c r="L34" s="437"/>
      <c r="M34" s="437"/>
      <c r="N34" s="437"/>
      <c r="O34" s="437"/>
      <c r="P34" s="437"/>
      <c r="Q34" s="437"/>
      <c r="R34" s="437"/>
      <c r="S34" s="437"/>
      <c r="T34" s="437"/>
      <c r="U34" s="437"/>
      <c r="V34" s="437"/>
      <c r="W34" s="437"/>
      <c r="X34" s="437"/>
      <c r="Y34" s="437"/>
      <c r="Z34" s="437"/>
      <c r="AA34" s="437"/>
      <c r="AB34" s="437"/>
      <c r="AC34" s="437"/>
      <c r="AD34" s="437"/>
      <c r="AE34" s="437"/>
      <c r="AF34" s="437"/>
      <c r="AG34" s="438"/>
      <c r="AH34" s="58"/>
      <c r="AI34" s="57"/>
      <c r="AJ34" s="16"/>
      <c r="AK34" s="96"/>
      <c r="AO34" s="17">
        <v>22</v>
      </c>
    </row>
    <row r="35" spans="1:41" s="17" customFormat="1" ht="30" customHeight="1">
      <c r="A35" s="236" t="s">
        <v>362</v>
      </c>
      <c r="B35" s="460"/>
      <c r="C35" s="461"/>
      <c r="D35" s="461"/>
      <c r="E35" s="461"/>
      <c r="F35" s="461"/>
      <c r="G35" s="461"/>
      <c r="H35" s="461"/>
      <c r="I35" s="461"/>
      <c r="J35" s="461"/>
      <c r="K35" s="461"/>
      <c r="L35" s="461"/>
      <c r="M35" s="461"/>
      <c r="N35" s="461"/>
      <c r="O35" s="461"/>
      <c r="P35" s="461"/>
      <c r="Q35" s="461"/>
      <c r="R35" s="461"/>
      <c r="S35" s="461"/>
      <c r="T35" s="461"/>
      <c r="U35" s="461"/>
      <c r="V35" s="461"/>
      <c r="W35" s="461"/>
      <c r="X35" s="461"/>
      <c r="Y35" s="461"/>
      <c r="Z35" s="461"/>
      <c r="AA35" s="461"/>
      <c r="AB35" s="461"/>
      <c r="AC35" s="461"/>
      <c r="AD35" s="461"/>
      <c r="AE35" s="461"/>
      <c r="AF35" s="461"/>
      <c r="AG35" s="462"/>
      <c r="AH35" s="88"/>
      <c r="AI35" s="84" t="s">
        <v>209</v>
      </c>
      <c r="AJ35" s="17" t="s">
        <v>334</v>
      </c>
      <c r="AK35" s="96"/>
      <c r="AO35" s="17">
        <v>23</v>
      </c>
    </row>
    <row r="36" spans="1:41" s="17" customFormat="1" ht="19.899999999999999" customHeight="1">
      <c r="A36" s="464" t="s">
        <v>365</v>
      </c>
      <c r="B36" s="499" t="s">
        <v>379</v>
      </c>
      <c r="C36" s="358"/>
      <c r="D36" s="358"/>
      <c r="E36" s="358"/>
      <c r="F36" s="358"/>
      <c r="G36" s="358"/>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500"/>
      <c r="AH36" s="86"/>
      <c r="AI36" s="57" t="s">
        <v>210</v>
      </c>
      <c r="AJ36" s="64" t="s">
        <v>335</v>
      </c>
      <c r="AK36" s="96"/>
      <c r="AO36" s="17">
        <v>24</v>
      </c>
    </row>
    <row r="37" spans="1:41" s="17" customFormat="1" ht="30" customHeight="1">
      <c r="A37" s="498"/>
      <c r="B37" s="495" t="s">
        <v>345</v>
      </c>
      <c r="C37" s="472"/>
      <c r="D37" s="472"/>
      <c r="E37" s="496"/>
      <c r="F37" s="496"/>
      <c r="G37" s="496"/>
      <c r="H37" s="496"/>
      <c r="I37" s="496"/>
      <c r="J37" s="496"/>
      <c r="K37" s="496"/>
      <c r="L37" s="496"/>
      <c r="M37" s="496"/>
      <c r="N37" s="496"/>
      <c r="O37" s="496"/>
      <c r="P37" s="496"/>
      <c r="Q37" s="496"/>
      <c r="R37" s="496"/>
      <c r="S37" s="496"/>
      <c r="T37" s="496"/>
      <c r="U37" s="496"/>
      <c r="V37" s="496"/>
      <c r="W37" s="496"/>
      <c r="X37" s="496"/>
      <c r="Y37" s="496"/>
      <c r="Z37" s="496"/>
      <c r="AA37" s="496"/>
      <c r="AB37" s="496"/>
      <c r="AC37" s="496"/>
      <c r="AD37" s="496"/>
      <c r="AE37" s="496"/>
      <c r="AF37" s="496"/>
      <c r="AG37" s="497"/>
      <c r="AH37" s="57"/>
      <c r="AI37" s="57" t="s">
        <v>211</v>
      </c>
      <c r="AJ37" s="64" t="s">
        <v>336</v>
      </c>
      <c r="AK37" s="96"/>
      <c r="AO37" s="17">
        <v>25</v>
      </c>
    </row>
    <row r="38" spans="1:41" s="17" customFormat="1" ht="30" customHeight="1">
      <c r="A38" s="466"/>
      <c r="B38" s="495" t="s">
        <v>73</v>
      </c>
      <c r="C38" s="472"/>
      <c r="D38" s="472"/>
      <c r="E38" s="471"/>
      <c r="F38" s="471"/>
      <c r="G38" s="471"/>
      <c r="H38" s="471"/>
      <c r="I38" s="471"/>
      <c r="J38" s="471"/>
      <c r="K38" s="471"/>
      <c r="L38" s="471"/>
      <c r="M38" s="471"/>
      <c r="N38" s="471"/>
      <c r="O38" s="471"/>
      <c r="P38" s="471"/>
      <c r="Q38" s="471"/>
      <c r="R38" s="471"/>
      <c r="S38" s="471"/>
      <c r="T38" s="471"/>
      <c r="U38" s="471"/>
      <c r="V38" s="471"/>
      <c r="W38" s="472" t="s">
        <v>74</v>
      </c>
      <c r="X38" s="472"/>
      <c r="Y38" s="472"/>
      <c r="Z38" s="471"/>
      <c r="AA38" s="471"/>
      <c r="AB38" s="471"/>
      <c r="AC38" s="471"/>
      <c r="AD38" s="471"/>
      <c r="AE38" s="471"/>
      <c r="AF38" s="471"/>
      <c r="AG38" s="473"/>
      <c r="AH38" s="86"/>
      <c r="AI38" s="57" t="s">
        <v>212</v>
      </c>
      <c r="AJ38" s="64" t="s">
        <v>337</v>
      </c>
      <c r="AK38" s="96"/>
      <c r="AO38" s="17">
        <v>26</v>
      </c>
    </row>
    <row r="39" spans="1:41" s="17" customFormat="1" ht="30" customHeight="1">
      <c r="A39" s="466"/>
      <c r="B39" s="501" t="s">
        <v>75</v>
      </c>
      <c r="C39" s="474"/>
      <c r="D39" s="474"/>
      <c r="E39" s="437"/>
      <c r="F39" s="437"/>
      <c r="G39" s="437"/>
      <c r="H39" s="437"/>
      <c r="I39" s="437"/>
      <c r="J39" s="437"/>
      <c r="K39" s="437"/>
      <c r="L39" s="437"/>
      <c r="M39" s="437"/>
      <c r="N39" s="474" t="s">
        <v>77</v>
      </c>
      <c r="O39" s="474"/>
      <c r="P39" s="474"/>
      <c r="Q39" s="475"/>
      <c r="R39" s="475"/>
      <c r="S39" s="475"/>
      <c r="T39" s="475"/>
      <c r="U39" s="475"/>
      <c r="V39" s="475"/>
      <c r="W39" s="474" t="s">
        <v>78</v>
      </c>
      <c r="X39" s="474"/>
      <c r="Y39" s="474"/>
      <c r="Z39" s="437"/>
      <c r="AA39" s="437"/>
      <c r="AB39" s="437"/>
      <c r="AC39" s="437"/>
      <c r="AD39" s="437"/>
      <c r="AE39" s="437"/>
      <c r="AF39" s="437"/>
      <c r="AG39" s="438"/>
      <c r="AH39" s="86"/>
      <c r="AI39" s="17" t="s">
        <v>213</v>
      </c>
      <c r="AJ39" s="64" t="s">
        <v>338</v>
      </c>
      <c r="AK39" s="96"/>
      <c r="AO39" s="17">
        <v>27</v>
      </c>
    </row>
    <row r="40" spans="1:41" s="17" customFormat="1" ht="30" customHeight="1">
      <c r="A40" s="236" t="s">
        <v>366</v>
      </c>
      <c r="B40" s="200" t="s">
        <v>79</v>
      </c>
      <c r="C40" s="439"/>
      <c r="D40" s="439"/>
      <c r="E40" s="439"/>
      <c r="F40" s="439"/>
      <c r="G40" s="439"/>
      <c r="H40" s="439"/>
      <c r="I40" s="439"/>
      <c r="J40" s="439"/>
      <c r="K40" s="439"/>
      <c r="L40" s="439"/>
      <c r="M40" s="439"/>
      <c r="N40" s="445" t="s">
        <v>367</v>
      </c>
      <c r="O40" s="445"/>
      <c r="P40" s="445"/>
      <c r="Q40" s="445"/>
      <c r="R40" s="445"/>
      <c r="S40" s="445"/>
      <c r="T40" s="445"/>
      <c r="U40" s="448"/>
      <c r="V40" s="449"/>
      <c r="W40" s="449"/>
      <c r="X40" s="449"/>
      <c r="Y40" s="449"/>
      <c r="Z40" s="449"/>
      <c r="AA40" s="449"/>
      <c r="AB40" s="98" t="s">
        <v>259</v>
      </c>
      <c r="AC40" s="363"/>
      <c r="AD40" s="363"/>
      <c r="AE40" s="363"/>
      <c r="AF40" s="363"/>
      <c r="AG40" s="463"/>
      <c r="AH40" s="86"/>
      <c r="AI40" s="84" t="s">
        <v>214</v>
      </c>
      <c r="AJ40" s="99" t="s">
        <v>369</v>
      </c>
      <c r="AL40" s="10"/>
      <c r="AO40" s="17">
        <v>28</v>
      </c>
    </row>
    <row r="41" spans="1:41" s="17" customFormat="1" ht="15" customHeight="1">
      <c r="A41" s="464" t="s">
        <v>264</v>
      </c>
      <c r="B41" s="440"/>
      <c r="C41" s="441"/>
      <c r="D41" s="441"/>
      <c r="E41" s="441"/>
      <c r="F41" s="441"/>
      <c r="G41" s="441"/>
      <c r="H41" s="441"/>
      <c r="I41" s="441"/>
      <c r="J41" s="441"/>
      <c r="K41" s="441"/>
      <c r="L41" s="441"/>
      <c r="M41" s="441"/>
      <c r="N41" s="446" t="s">
        <v>368</v>
      </c>
      <c r="O41" s="446"/>
      <c r="P41" s="446"/>
      <c r="Q41" s="446"/>
      <c r="R41" s="446"/>
      <c r="S41" s="446"/>
      <c r="T41" s="446"/>
      <c r="U41" s="440"/>
      <c r="V41" s="441"/>
      <c r="W41" s="441"/>
      <c r="X41" s="441"/>
      <c r="Y41" s="441"/>
      <c r="Z41" s="441"/>
      <c r="AA41" s="441"/>
      <c r="AB41" s="441"/>
      <c r="AC41" s="441"/>
      <c r="AD41" s="441"/>
      <c r="AE41" s="441"/>
      <c r="AF41" s="441"/>
      <c r="AG41" s="450"/>
      <c r="AH41" s="86">
        <v>12</v>
      </c>
      <c r="AI41" s="16">
        <f>B57</f>
        <v>0</v>
      </c>
      <c r="AJ41" s="94" t="s">
        <v>321</v>
      </c>
      <c r="AO41" s="17">
        <v>29</v>
      </c>
    </row>
    <row r="42" spans="1:41" s="17" customFormat="1" ht="15" customHeight="1">
      <c r="A42" s="465"/>
      <c r="B42" s="442"/>
      <c r="C42" s="379"/>
      <c r="D42" s="379"/>
      <c r="E42" s="379"/>
      <c r="F42" s="379"/>
      <c r="G42" s="379"/>
      <c r="H42" s="379"/>
      <c r="I42" s="379"/>
      <c r="J42" s="379"/>
      <c r="K42" s="379"/>
      <c r="L42" s="379"/>
      <c r="M42" s="379"/>
      <c r="N42" s="446"/>
      <c r="O42" s="446"/>
      <c r="P42" s="446"/>
      <c r="Q42" s="446"/>
      <c r="R42" s="446"/>
      <c r="S42" s="446"/>
      <c r="T42" s="446"/>
      <c r="U42" s="442"/>
      <c r="V42" s="379"/>
      <c r="W42" s="379"/>
      <c r="X42" s="379"/>
      <c r="Y42" s="379"/>
      <c r="Z42" s="379"/>
      <c r="AA42" s="379"/>
      <c r="AB42" s="379"/>
      <c r="AC42" s="379"/>
      <c r="AD42" s="379"/>
      <c r="AE42" s="379"/>
      <c r="AF42" s="379"/>
      <c r="AG42" s="451"/>
      <c r="AH42" s="88"/>
      <c r="AI42" s="90"/>
      <c r="AJ42" s="64" t="s">
        <v>339</v>
      </c>
      <c r="AO42" s="17">
        <v>30</v>
      </c>
    </row>
    <row r="43" spans="1:41" s="17" customFormat="1" ht="30" customHeight="1">
      <c r="A43" s="210" t="s">
        <v>260</v>
      </c>
      <c r="B43" s="444"/>
      <c r="C43" s="444"/>
      <c r="D43" s="444"/>
      <c r="E43" s="458"/>
      <c r="F43" s="425" t="s">
        <v>261</v>
      </c>
      <c r="G43" s="425"/>
      <c r="H43" s="425"/>
      <c r="I43" s="425"/>
      <c r="J43" s="443"/>
      <c r="K43" s="444"/>
      <c r="L43" s="444"/>
      <c r="M43" s="444"/>
      <c r="N43" s="447" t="s">
        <v>426</v>
      </c>
      <c r="O43" s="447"/>
      <c r="P43" s="447"/>
      <c r="Q43" s="447"/>
      <c r="R43" s="447"/>
      <c r="S43" s="447"/>
      <c r="T43" s="447"/>
      <c r="U43" s="452"/>
      <c r="V43" s="453"/>
      <c r="W43" s="453"/>
      <c r="X43" s="453"/>
      <c r="Y43" s="454" t="s">
        <v>262</v>
      </c>
      <c r="Z43" s="454"/>
      <c r="AA43" s="454"/>
      <c r="AB43" s="454"/>
      <c r="AC43" s="454"/>
      <c r="AD43" s="459"/>
      <c r="AE43" s="459"/>
      <c r="AF43" s="459"/>
      <c r="AG43" s="459"/>
      <c r="AH43" s="86"/>
      <c r="AI43" s="86"/>
      <c r="AJ43" s="64"/>
      <c r="AO43" s="17">
        <v>31</v>
      </c>
    </row>
    <row r="44" spans="1:41" s="17" customFormat="1" ht="19.899999999999999" customHeight="1">
      <c r="A44" s="425" t="s">
        <v>371</v>
      </c>
      <c r="B44" s="426" t="s">
        <v>2</v>
      </c>
      <c r="C44" s="427"/>
      <c r="D44" s="423"/>
      <c r="E44" s="424"/>
      <c r="F44" s="396" t="s">
        <v>373</v>
      </c>
      <c r="G44" s="397"/>
      <c r="H44" s="397"/>
      <c r="I44" s="397"/>
      <c r="J44" s="397"/>
      <c r="K44" s="428"/>
      <c r="L44" s="428"/>
      <c r="M44" s="428"/>
      <c r="N44" s="428"/>
      <c r="O44" s="428"/>
      <c r="P44" s="428"/>
      <c r="Q44" s="428"/>
      <c r="R44" s="428"/>
      <c r="S44" s="428"/>
      <c r="T44" s="429"/>
      <c r="U44" s="404" t="s">
        <v>376</v>
      </c>
      <c r="V44" s="405"/>
      <c r="W44" s="405"/>
      <c r="X44" s="405"/>
      <c r="Y44" s="405"/>
      <c r="Z44" s="405"/>
      <c r="AA44" s="416"/>
      <c r="AB44" s="416"/>
      <c r="AC44" s="416"/>
      <c r="AD44" s="416"/>
      <c r="AE44" s="416"/>
      <c r="AF44" s="410" t="s">
        <v>377</v>
      </c>
      <c r="AG44" s="411"/>
      <c r="AH44" s="84"/>
      <c r="AI44" s="84"/>
      <c r="AJ44" s="64"/>
    </row>
    <row r="45" spans="1:41" s="17" customFormat="1" ht="19.899999999999999" customHeight="1">
      <c r="A45" s="425"/>
      <c r="B45" s="390" t="s">
        <v>3</v>
      </c>
      <c r="C45" s="391"/>
      <c r="D45" s="392"/>
      <c r="E45" s="393"/>
      <c r="F45" s="398"/>
      <c r="G45" s="399"/>
      <c r="H45" s="399"/>
      <c r="I45" s="399"/>
      <c r="J45" s="399"/>
      <c r="K45" s="430"/>
      <c r="L45" s="430"/>
      <c r="M45" s="430"/>
      <c r="N45" s="430"/>
      <c r="O45" s="430"/>
      <c r="P45" s="430"/>
      <c r="Q45" s="430"/>
      <c r="R45" s="430"/>
      <c r="S45" s="430"/>
      <c r="T45" s="431"/>
      <c r="U45" s="406" t="s">
        <v>375</v>
      </c>
      <c r="V45" s="407"/>
      <c r="W45" s="407"/>
      <c r="X45" s="407"/>
      <c r="Y45" s="407"/>
      <c r="Z45" s="407"/>
      <c r="AA45" s="408"/>
      <c r="AB45" s="408"/>
      <c r="AC45" s="408"/>
      <c r="AD45" s="408"/>
      <c r="AE45" s="408"/>
      <c r="AF45" s="408"/>
      <c r="AG45" s="409"/>
      <c r="AH45" s="66"/>
      <c r="AI45" s="66"/>
      <c r="AJ45" s="64"/>
    </row>
    <row r="46" spans="1:41" s="17" customFormat="1" ht="19.899999999999999" customHeight="1">
      <c r="A46" s="425" t="s">
        <v>372</v>
      </c>
      <c r="B46" s="426" t="s">
        <v>2</v>
      </c>
      <c r="C46" s="427"/>
      <c r="D46" s="423"/>
      <c r="E46" s="424"/>
      <c r="F46" s="396" t="s">
        <v>374</v>
      </c>
      <c r="G46" s="397"/>
      <c r="H46" s="397"/>
      <c r="I46" s="397"/>
      <c r="J46" s="397"/>
      <c r="K46" s="428"/>
      <c r="L46" s="428"/>
      <c r="M46" s="428"/>
      <c r="N46" s="428"/>
      <c r="O46" s="428"/>
      <c r="P46" s="428"/>
      <c r="Q46" s="428"/>
      <c r="R46" s="428"/>
      <c r="S46" s="428"/>
      <c r="T46" s="429"/>
      <c r="U46" s="412" t="s">
        <v>376</v>
      </c>
      <c r="V46" s="413"/>
      <c r="W46" s="413"/>
      <c r="X46" s="413"/>
      <c r="Y46" s="413"/>
      <c r="Z46" s="413"/>
      <c r="AA46" s="417"/>
      <c r="AB46" s="417"/>
      <c r="AC46" s="417"/>
      <c r="AD46" s="417"/>
      <c r="AE46" s="417"/>
      <c r="AF46" s="419" t="s">
        <v>377</v>
      </c>
      <c r="AG46" s="420"/>
      <c r="AH46" s="84"/>
      <c r="AI46" s="84"/>
      <c r="AJ46" s="64"/>
    </row>
    <row r="47" spans="1:41" s="17" customFormat="1" ht="19.899999999999999" customHeight="1">
      <c r="A47" s="425"/>
      <c r="B47" s="390" t="s">
        <v>3</v>
      </c>
      <c r="C47" s="391"/>
      <c r="D47" s="392"/>
      <c r="E47" s="393"/>
      <c r="F47" s="398"/>
      <c r="G47" s="399"/>
      <c r="H47" s="399"/>
      <c r="I47" s="399"/>
      <c r="J47" s="399"/>
      <c r="K47" s="430"/>
      <c r="L47" s="430"/>
      <c r="M47" s="430"/>
      <c r="N47" s="430"/>
      <c r="O47" s="430"/>
      <c r="P47" s="430"/>
      <c r="Q47" s="430"/>
      <c r="R47" s="430"/>
      <c r="S47" s="430"/>
      <c r="T47" s="431"/>
      <c r="U47" s="414"/>
      <c r="V47" s="415"/>
      <c r="W47" s="415"/>
      <c r="X47" s="415"/>
      <c r="Y47" s="415"/>
      <c r="Z47" s="415"/>
      <c r="AA47" s="418"/>
      <c r="AB47" s="418"/>
      <c r="AC47" s="418"/>
      <c r="AD47" s="418"/>
      <c r="AE47" s="418"/>
      <c r="AF47" s="421"/>
      <c r="AG47" s="422"/>
      <c r="AH47" s="66"/>
      <c r="AI47" s="66"/>
      <c r="AJ47" s="64"/>
    </row>
    <row r="48" spans="1:41" s="17" customFormat="1" ht="19.899999999999999" customHeight="1">
      <c r="A48" s="394" t="s">
        <v>378</v>
      </c>
      <c r="B48" s="426" t="s">
        <v>2</v>
      </c>
      <c r="C48" s="427"/>
      <c r="D48" s="423"/>
      <c r="E48" s="424"/>
      <c r="F48" s="396" t="s">
        <v>374</v>
      </c>
      <c r="G48" s="397"/>
      <c r="H48" s="397"/>
      <c r="I48" s="397"/>
      <c r="J48" s="397"/>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1"/>
      <c r="AH48" s="91"/>
      <c r="AI48" s="91"/>
      <c r="AJ48" s="64"/>
    </row>
    <row r="49" spans="1:33" ht="19.899999999999999" customHeight="1">
      <c r="A49" s="395"/>
      <c r="B49" s="390" t="s">
        <v>3</v>
      </c>
      <c r="C49" s="391"/>
      <c r="D49" s="392"/>
      <c r="E49" s="393"/>
      <c r="F49" s="398"/>
      <c r="G49" s="399"/>
      <c r="H49" s="399"/>
      <c r="I49" s="399"/>
      <c r="J49" s="399"/>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3"/>
    </row>
    <row r="50" spans="1:33" s="3" customFormat="1" ht="19.899999999999999" customHeight="1">
      <c r="A50" s="217"/>
      <c r="B50" s="219"/>
      <c r="C50" s="219"/>
      <c r="D50" s="273"/>
      <c r="E50" s="273"/>
      <c r="F50" s="222"/>
      <c r="G50" s="222"/>
      <c r="H50" s="222"/>
      <c r="I50" s="222"/>
      <c r="J50" s="222"/>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row>
    <row r="51" spans="1:33" s="3" customFormat="1" ht="19.899999999999999" customHeight="1">
      <c r="A51" s="274" t="s">
        <v>532</v>
      </c>
      <c r="B51" s="275"/>
      <c r="C51" s="275"/>
      <c r="D51" s="275"/>
      <c r="E51" s="275"/>
      <c r="F51" s="275"/>
      <c r="G51" s="275"/>
      <c r="H51" s="275"/>
      <c r="I51" s="275"/>
      <c r="J51" s="275"/>
      <c r="K51" s="275"/>
      <c r="L51" s="275"/>
      <c r="M51" s="275"/>
      <c r="N51" s="275"/>
      <c r="O51" s="275"/>
      <c r="P51" s="275"/>
      <c r="Q51" s="275"/>
      <c r="R51" s="275"/>
      <c r="S51" s="275"/>
      <c r="T51" s="275"/>
      <c r="U51" s="275"/>
      <c r="V51" s="275"/>
      <c r="W51" s="275"/>
      <c r="X51" s="275"/>
      <c r="Y51" s="275"/>
      <c r="Z51" s="275"/>
      <c r="AA51" s="275"/>
      <c r="AB51" s="275"/>
      <c r="AC51" s="275"/>
      <c r="AD51" s="275"/>
      <c r="AE51" s="275"/>
      <c r="AF51" s="275"/>
      <c r="AG51" s="275"/>
    </row>
    <row r="87" ht="75" customHeight="1"/>
  </sheetData>
  <mergeCells count="148">
    <mergeCell ref="A19:A22"/>
    <mergeCell ref="B21:M22"/>
    <mergeCell ref="N21:T22"/>
    <mergeCell ref="U21:AG21"/>
    <mergeCell ref="U22:W22"/>
    <mergeCell ref="Y22:AA22"/>
    <mergeCell ref="A6:A10"/>
    <mergeCell ref="A11:A12"/>
    <mergeCell ref="B11:G12"/>
    <mergeCell ref="H11:L12"/>
    <mergeCell ref="M11:W11"/>
    <mergeCell ref="B6:F6"/>
    <mergeCell ref="G6:Z6"/>
    <mergeCell ref="B7:F7"/>
    <mergeCell ref="G7:Z7"/>
    <mergeCell ref="B8:F8"/>
    <mergeCell ref="G8:Z8"/>
    <mergeCell ref="B9:Q10"/>
    <mergeCell ref="R10:AG10"/>
    <mergeCell ref="A14:A16"/>
    <mergeCell ref="B15:D15"/>
    <mergeCell ref="E15:V15"/>
    <mergeCell ref="W15:Y15"/>
    <mergeCell ref="Z15:AG15"/>
    <mergeCell ref="B16:D16"/>
    <mergeCell ref="Q16:V16"/>
    <mergeCell ref="W16:Y16"/>
    <mergeCell ref="Z16:AG16"/>
    <mergeCell ref="X11:AB12"/>
    <mergeCell ref="AC11:AG12"/>
    <mergeCell ref="Y20:AA20"/>
    <mergeCell ref="B18:L18"/>
    <mergeCell ref="M18:N18"/>
    <mergeCell ref="AC20:AG20"/>
    <mergeCell ref="U19:AG19"/>
    <mergeCell ref="M12:O12"/>
    <mergeCell ref="Q12:S12"/>
    <mergeCell ref="U12:W12"/>
    <mergeCell ref="B13:G13"/>
    <mergeCell ref="H13:W13"/>
    <mergeCell ref="B19:M20"/>
    <mergeCell ref="N19:T20"/>
    <mergeCell ref="B14:D14"/>
    <mergeCell ref="E14:AG14"/>
    <mergeCell ref="N16:P16"/>
    <mergeCell ref="E16:M16"/>
    <mergeCell ref="O18:AG18"/>
    <mergeCell ref="X13:AB13"/>
    <mergeCell ref="AC13:AG13"/>
    <mergeCell ref="A27:A28"/>
    <mergeCell ref="B27:M28"/>
    <mergeCell ref="N27:T28"/>
    <mergeCell ref="U27:AG27"/>
    <mergeCell ref="U28:AG28"/>
    <mergeCell ref="A23:A26"/>
    <mergeCell ref="N23:T24"/>
    <mergeCell ref="U23:AG23"/>
    <mergeCell ref="U24:W24"/>
    <mergeCell ref="Y24:AA24"/>
    <mergeCell ref="AC24:AG24"/>
    <mergeCell ref="B25:M26"/>
    <mergeCell ref="N25:T26"/>
    <mergeCell ref="U25:AG25"/>
    <mergeCell ref="U26:W26"/>
    <mergeCell ref="J23:K23"/>
    <mergeCell ref="L23:M23"/>
    <mergeCell ref="J24:K24"/>
    <mergeCell ref="L24:M24"/>
    <mergeCell ref="B23:I24"/>
    <mergeCell ref="AC22:AG22"/>
    <mergeCell ref="C17:M17"/>
    <mergeCell ref="N17:T17"/>
    <mergeCell ref="A29:A30"/>
    <mergeCell ref="G29:M29"/>
    <mergeCell ref="U29:U30"/>
    <mergeCell ref="AA29:AA30"/>
    <mergeCell ref="AB29:AG30"/>
    <mergeCell ref="V29:Z30"/>
    <mergeCell ref="B29:F29"/>
    <mergeCell ref="N29:T30"/>
    <mergeCell ref="B37:D37"/>
    <mergeCell ref="E37:AG37"/>
    <mergeCell ref="A36:A39"/>
    <mergeCell ref="B36:AG36"/>
    <mergeCell ref="B38:D38"/>
    <mergeCell ref="B39:D39"/>
    <mergeCell ref="B30:F30"/>
    <mergeCell ref="G30:M30"/>
    <mergeCell ref="A41:A42"/>
    <mergeCell ref="A33:A34"/>
    <mergeCell ref="B33:AG33"/>
    <mergeCell ref="B34:AG34"/>
    <mergeCell ref="E38:V38"/>
    <mergeCell ref="W38:Y38"/>
    <mergeCell ref="Z38:AG38"/>
    <mergeCell ref="E39:M39"/>
    <mergeCell ref="N39:P39"/>
    <mergeCell ref="Q39:V39"/>
    <mergeCell ref="W39:Y39"/>
    <mergeCell ref="B48:C48"/>
    <mergeCell ref="D48:E48"/>
    <mergeCell ref="D45:E45"/>
    <mergeCell ref="B43:E43"/>
    <mergeCell ref="F43:I43"/>
    <mergeCell ref="AD43:AG43"/>
    <mergeCell ref="B44:C44"/>
    <mergeCell ref="B35:AG35"/>
    <mergeCell ref="B45:C45"/>
    <mergeCell ref="AC40:AG40"/>
    <mergeCell ref="V17:AG17"/>
    <mergeCell ref="U20:W20"/>
    <mergeCell ref="Z39:AG39"/>
    <mergeCell ref="C40:M40"/>
    <mergeCell ref="B41:M42"/>
    <mergeCell ref="J43:M43"/>
    <mergeCell ref="N40:T40"/>
    <mergeCell ref="N41:T42"/>
    <mergeCell ref="N43:T43"/>
    <mergeCell ref="U40:AA40"/>
    <mergeCell ref="U41:AG42"/>
    <mergeCell ref="U43:X43"/>
    <mergeCell ref="Y43:AC43"/>
    <mergeCell ref="Y26:AA26"/>
    <mergeCell ref="AC26:AG26"/>
    <mergeCell ref="B49:C49"/>
    <mergeCell ref="D49:E49"/>
    <mergeCell ref="A48:A49"/>
    <mergeCell ref="F48:J49"/>
    <mergeCell ref="K48:AG49"/>
    <mergeCell ref="U44:Z44"/>
    <mergeCell ref="U45:Z45"/>
    <mergeCell ref="AA45:AG45"/>
    <mergeCell ref="AF44:AG44"/>
    <mergeCell ref="U46:Z47"/>
    <mergeCell ref="AA44:AE44"/>
    <mergeCell ref="AA46:AE47"/>
    <mergeCell ref="AF46:AG47"/>
    <mergeCell ref="D44:E44"/>
    <mergeCell ref="A46:A47"/>
    <mergeCell ref="B46:C46"/>
    <mergeCell ref="D46:E46"/>
    <mergeCell ref="B47:C47"/>
    <mergeCell ref="D47:E47"/>
    <mergeCell ref="F44:J45"/>
    <mergeCell ref="F46:J47"/>
    <mergeCell ref="K44:T45"/>
    <mergeCell ref="K46:T47"/>
    <mergeCell ref="A44:A45"/>
  </mergeCells>
  <phoneticPr fontId="3"/>
  <dataValidations count="10">
    <dataValidation type="list" allowBlank="1" showInputMessage="1" showErrorMessage="1" sqref="AC13" xr:uid="{00000000-0002-0000-0400-000000000000}">
      <formula1>"Smoking,Non-smoking"</formula1>
    </dataValidation>
    <dataValidation type="textLength" operator="lessThanOrEqual" allowBlank="1" showInputMessage="1" showErrorMessage="1" error="Over 30 characters._x000a_Please make it shorter than 30 characters." sqref="B6:B8 IS6:IS8 SO6:SO8 ACK6:ACK8 AMG6:AMG8 AWC6:AWC8 BFY6:BFY8 BPU6:BPU8 BZQ6:BZQ8 CJM6:CJM8 CTI6:CTI8 DDE6:DDE8 DNA6:DNA8 DWW6:DWW8 EGS6:EGS8 EQO6:EQO8 FAK6:FAK8 FKG6:FKG8 FUC6:FUC8 GDY6:GDY8 GNU6:GNU8 GXQ6:GXQ8 HHM6:HHM8 HRI6:HRI8 IBE6:IBE8 ILA6:ILA8 IUW6:IUW8 JES6:JES8 JOO6:JOO8 JYK6:JYK8 KIG6:KIG8 KSC6:KSC8 LBY6:LBY8 LLU6:LLU8 LVQ6:LVQ8 MFM6:MFM8 MPI6:MPI8 MZE6:MZE8 NJA6:NJA8 NSW6:NSW8 OCS6:OCS8 OMO6:OMO8 OWK6:OWK8 PGG6:PGG8 PQC6:PQC8 PZY6:PZY8 QJU6:QJU8 QTQ6:QTQ8 RDM6:RDM8 RNI6:RNI8 RXE6:RXE8 SHA6:SHA8 SQW6:SQW8 TAS6:TAS8 TKO6:TKO8 TUK6:TUK8 UEG6:UEG8 UOC6:UOC8 UXY6:UXY8 VHU6:VHU8 VRQ6:VRQ8 WBM6:WBM8 WLI6:WLI8 WVE6:WVE8 B65541:B65543 IS65541:IS65543 SO65541:SO65543 ACK65541:ACK65543 AMG65541:AMG65543 AWC65541:AWC65543 BFY65541:BFY65543 BPU65541:BPU65543 BZQ65541:BZQ65543 CJM65541:CJM65543 CTI65541:CTI65543 DDE65541:DDE65543 DNA65541:DNA65543 DWW65541:DWW65543 EGS65541:EGS65543 EQO65541:EQO65543 FAK65541:FAK65543 FKG65541:FKG65543 FUC65541:FUC65543 GDY65541:GDY65543 GNU65541:GNU65543 GXQ65541:GXQ65543 HHM65541:HHM65543 HRI65541:HRI65543 IBE65541:IBE65543 ILA65541:ILA65543 IUW65541:IUW65543 JES65541:JES65543 JOO65541:JOO65543 JYK65541:JYK65543 KIG65541:KIG65543 KSC65541:KSC65543 LBY65541:LBY65543 LLU65541:LLU65543 LVQ65541:LVQ65543 MFM65541:MFM65543 MPI65541:MPI65543 MZE65541:MZE65543 NJA65541:NJA65543 NSW65541:NSW65543 OCS65541:OCS65543 OMO65541:OMO65543 OWK65541:OWK65543 PGG65541:PGG65543 PQC65541:PQC65543 PZY65541:PZY65543 QJU65541:QJU65543 QTQ65541:QTQ65543 RDM65541:RDM65543 RNI65541:RNI65543 RXE65541:RXE65543 SHA65541:SHA65543 SQW65541:SQW65543 TAS65541:TAS65543 TKO65541:TKO65543 TUK65541:TUK65543 UEG65541:UEG65543 UOC65541:UOC65543 UXY65541:UXY65543 VHU65541:VHU65543 VRQ65541:VRQ65543 WBM65541:WBM65543 WLI65541:WLI65543 WVE65541:WVE65543 B131077:B131079 IS131077:IS131079 SO131077:SO131079 ACK131077:ACK131079 AMG131077:AMG131079 AWC131077:AWC131079 BFY131077:BFY131079 BPU131077:BPU131079 BZQ131077:BZQ131079 CJM131077:CJM131079 CTI131077:CTI131079 DDE131077:DDE131079 DNA131077:DNA131079 DWW131077:DWW131079 EGS131077:EGS131079 EQO131077:EQO131079 FAK131077:FAK131079 FKG131077:FKG131079 FUC131077:FUC131079 GDY131077:GDY131079 GNU131077:GNU131079 GXQ131077:GXQ131079 HHM131077:HHM131079 HRI131077:HRI131079 IBE131077:IBE131079 ILA131077:ILA131079 IUW131077:IUW131079 JES131077:JES131079 JOO131077:JOO131079 JYK131077:JYK131079 KIG131077:KIG131079 KSC131077:KSC131079 LBY131077:LBY131079 LLU131077:LLU131079 LVQ131077:LVQ131079 MFM131077:MFM131079 MPI131077:MPI131079 MZE131077:MZE131079 NJA131077:NJA131079 NSW131077:NSW131079 OCS131077:OCS131079 OMO131077:OMO131079 OWK131077:OWK131079 PGG131077:PGG131079 PQC131077:PQC131079 PZY131077:PZY131079 QJU131077:QJU131079 QTQ131077:QTQ131079 RDM131077:RDM131079 RNI131077:RNI131079 RXE131077:RXE131079 SHA131077:SHA131079 SQW131077:SQW131079 TAS131077:TAS131079 TKO131077:TKO131079 TUK131077:TUK131079 UEG131077:UEG131079 UOC131077:UOC131079 UXY131077:UXY131079 VHU131077:VHU131079 VRQ131077:VRQ131079 WBM131077:WBM131079 WLI131077:WLI131079 WVE131077:WVE131079 B196613:B196615 IS196613:IS196615 SO196613:SO196615 ACK196613:ACK196615 AMG196613:AMG196615 AWC196613:AWC196615 BFY196613:BFY196615 BPU196613:BPU196615 BZQ196613:BZQ196615 CJM196613:CJM196615 CTI196613:CTI196615 DDE196613:DDE196615 DNA196613:DNA196615 DWW196613:DWW196615 EGS196613:EGS196615 EQO196613:EQO196615 FAK196613:FAK196615 FKG196613:FKG196615 FUC196613:FUC196615 GDY196613:GDY196615 GNU196613:GNU196615 GXQ196613:GXQ196615 HHM196613:HHM196615 HRI196613:HRI196615 IBE196613:IBE196615 ILA196613:ILA196615 IUW196613:IUW196615 JES196613:JES196615 JOO196613:JOO196615 JYK196613:JYK196615 KIG196613:KIG196615 KSC196613:KSC196615 LBY196613:LBY196615 LLU196613:LLU196615 LVQ196613:LVQ196615 MFM196613:MFM196615 MPI196613:MPI196615 MZE196613:MZE196615 NJA196613:NJA196615 NSW196613:NSW196615 OCS196613:OCS196615 OMO196613:OMO196615 OWK196613:OWK196615 PGG196613:PGG196615 PQC196613:PQC196615 PZY196613:PZY196615 QJU196613:QJU196615 QTQ196613:QTQ196615 RDM196613:RDM196615 RNI196613:RNI196615 RXE196613:RXE196615 SHA196613:SHA196615 SQW196613:SQW196615 TAS196613:TAS196615 TKO196613:TKO196615 TUK196613:TUK196615 UEG196613:UEG196615 UOC196613:UOC196615 UXY196613:UXY196615 VHU196613:VHU196615 VRQ196613:VRQ196615 WBM196613:WBM196615 WLI196613:WLI196615 WVE196613:WVE196615 B262149:B262151 IS262149:IS262151 SO262149:SO262151 ACK262149:ACK262151 AMG262149:AMG262151 AWC262149:AWC262151 BFY262149:BFY262151 BPU262149:BPU262151 BZQ262149:BZQ262151 CJM262149:CJM262151 CTI262149:CTI262151 DDE262149:DDE262151 DNA262149:DNA262151 DWW262149:DWW262151 EGS262149:EGS262151 EQO262149:EQO262151 FAK262149:FAK262151 FKG262149:FKG262151 FUC262149:FUC262151 GDY262149:GDY262151 GNU262149:GNU262151 GXQ262149:GXQ262151 HHM262149:HHM262151 HRI262149:HRI262151 IBE262149:IBE262151 ILA262149:ILA262151 IUW262149:IUW262151 JES262149:JES262151 JOO262149:JOO262151 JYK262149:JYK262151 KIG262149:KIG262151 KSC262149:KSC262151 LBY262149:LBY262151 LLU262149:LLU262151 LVQ262149:LVQ262151 MFM262149:MFM262151 MPI262149:MPI262151 MZE262149:MZE262151 NJA262149:NJA262151 NSW262149:NSW262151 OCS262149:OCS262151 OMO262149:OMO262151 OWK262149:OWK262151 PGG262149:PGG262151 PQC262149:PQC262151 PZY262149:PZY262151 QJU262149:QJU262151 QTQ262149:QTQ262151 RDM262149:RDM262151 RNI262149:RNI262151 RXE262149:RXE262151 SHA262149:SHA262151 SQW262149:SQW262151 TAS262149:TAS262151 TKO262149:TKO262151 TUK262149:TUK262151 UEG262149:UEG262151 UOC262149:UOC262151 UXY262149:UXY262151 VHU262149:VHU262151 VRQ262149:VRQ262151 WBM262149:WBM262151 WLI262149:WLI262151 WVE262149:WVE262151 B327685:B327687 IS327685:IS327687 SO327685:SO327687 ACK327685:ACK327687 AMG327685:AMG327687 AWC327685:AWC327687 BFY327685:BFY327687 BPU327685:BPU327687 BZQ327685:BZQ327687 CJM327685:CJM327687 CTI327685:CTI327687 DDE327685:DDE327687 DNA327685:DNA327687 DWW327685:DWW327687 EGS327685:EGS327687 EQO327685:EQO327687 FAK327685:FAK327687 FKG327685:FKG327687 FUC327685:FUC327687 GDY327685:GDY327687 GNU327685:GNU327687 GXQ327685:GXQ327687 HHM327685:HHM327687 HRI327685:HRI327687 IBE327685:IBE327687 ILA327685:ILA327687 IUW327685:IUW327687 JES327685:JES327687 JOO327685:JOO327687 JYK327685:JYK327687 KIG327685:KIG327687 KSC327685:KSC327687 LBY327685:LBY327687 LLU327685:LLU327687 LVQ327685:LVQ327687 MFM327685:MFM327687 MPI327685:MPI327687 MZE327685:MZE327687 NJA327685:NJA327687 NSW327685:NSW327687 OCS327685:OCS327687 OMO327685:OMO327687 OWK327685:OWK327687 PGG327685:PGG327687 PQC327685:PQC327687 PZY327685:PZY327687 QJU327685:QJU327687 QTQ327685:QTQ327687 RDM327685:RDM327687 RNI327685:RNI327687 RXE327685:RXE327687 SHA327685:SHA327687 SQW327685:SQW327687 TAS327685:TAS327687 TKO327685:TKO327687 TUK327685:TUK327687 UEG327685:UEG327687 UOC327685:UOC327687 UXY327685:UXY327687 VHU327685:VHU327687 VRQ327685:VRQ327687 WBM327685:WBM327687 WLI327685:WLI327687 WVE327685:WVE327687 B393221:B393223 IS393221:IS393223 SO393221:SO393223 ACK393221:ACK393223 AMG393221:AMG393223 AWC393221:AWC393223 BFY393221:BFY393223 BPU393221:BPU393223 BZQ393221:BZQ393223 CJM393221:CJM393223 CTI393221:CTI393223 DDE393221:DDE393223 DNA393221:DNA393223 DWW393221:DWW393223 EGS393221:EGS393223 EQO393221:EQO393223 FAK393221:FAK393223 FKG393221:FKG393223 FUC393221:FUC393223 GDY393221:GDY393223 GNU393221:GNU393223 GXQ393221:GXQ393223 HHM393221:HHM393223 HRI393221:HRI393223 IBE393221:IBE393223 ILA393221:ILA393223 IUW393221:IUW393223 JES393221:JES393223 JOO393221:JOO393223 JYK393221:JYK393223 KIG393221:KIG393223 KSC393221:KSC393223 LBY393221:LBY393223 LLU393221:LLU393223 LVQ393221:LVQ393223 MFM393221:MFM393223 MPI393221:MPI393223 MZE393221:MZE393223 NJA393221:NJA393223 NSW393221:NSW393223 OCS393221:OCS393223 OMO393221:OMO393223 OWK393221:OWK393223 PGG393221:PGG393223 PQC393221:PQC393223 PZY393221:PZY393223 QJU393221:QJU393223 QTQ393221:QTQ393223 RDM393221:RDM393223 RNI393221:RNI393223 RXE393221:RXE393223 SHA393221:SHA393223 SQW393221:SQW393223 TAS393221:TAS393223 TKO393221:TKO393223 TUK393221:TUK393223 UEG393221:UEG393223 UOC393221:UOC393223 UXY393221:UXY393223 VHU393221:VHU393223 VRQ393221:VRQ393223 WBM393221:WBM393223 WLI393221:WLI393223 WVE393221:WVE393223 B458757:B458759 IS458757:IS458759 SO458757:SO458759 ACK458757:ACK458759 AMG458757:AMG458759 AWC458757:AWC458759 BFY458757:BFY458759 BPU458757:BPU458759 BZQ458757:BZQ458759 CJM458757:CJM458759 CTI458757:CTI458759 DDE458757:DDE458759 DNA458757:DNA458759 DWW458757:DWW458759 EGS458757:EGS458759 EQO458757:EQO458759 FAK458757:FAK458759 FKG458757:FKG458759 FUC458757:FUC458759 GDY458757:GDY458759 GNU458757:GNU458759 GXQ458757:GXQ458759 HHM458757:HHM458759 HRI458757:HRI458759 IBE458757:IBE458759 ILA458757:ILA458759 IUW458757:IUW458759 JES458757:JES458759 JOO458757:JOO458759 JYK458757:JYK458759 KIG458757:KIG458759 KSC458757:KSC458759 LBY458757:LBY458759 LLU458757:LLU458759 LVQ458757:LVQ458759 MFM458757:MFM458759 MPI458757:MPI458759 MZE458757:MZE458759 NJA458757:NJA458759 NSW458757:NSW458759 OCS458757:OCS458759 OMO458757:OMO458759 OWK458757:OWK458759 PGG458757:PGG458759 PQC458757:PQC458759 PZY458757:PZY458759 QJU458757:QJU458759 QTQ458757:QTQ458759 RDM458757:RDM458759 RNI458757:RNI458759 RXE458757:RXE458759 SHA458757:SHA458759 SQW458757:SQW458759 TAS458757:TAS458759 TKO458757:TKO458759 TUK458757:TUK458759 UEG458757:UEG458759 UOC458757:UOC458759 UXY458757:UXY458759 VHU458757:VHU458759 VRQ458757:VRQ458759 WBM458757:WBM458759 WLI458757:WLI458759 WVE458757:WVE458759 B524293:B524295 IS524293:IS524295 SO524293:SO524295 ACK524293:ACK524295 AMG524293:AMG524295 AWC524293:AWC524295 BFY524293:BFY524295 BPU524293:BPU524295 BZQ524293:BZQ524295 CJM524293:CJM524295 CTI524293:CTI524295 DDE524293:DDE524295 DNA524293:DNA524295 DWW524293:DWW524295 EGS524293:EGS524295 EQO524293:EQO524295 FAK524293:FAK524295 FKG524293:FKG524295 FUC524293:FUC524295 GDY524293:GDY524295 GNU524293:GNU524295 GXQ524293:GXQ524295 HHM524293:HHM524295 HRI524293:HRI524295 IBE524293:IBE524295 ILA524293:ILA524295 IUW524293:IUW524295 JES524293:JES524295 JOO524293:JOO524295 JYK524293:JYK524295 KIG524293:KIG524295 KSC524293:KSC524295 LBY524293:LBY524295 LLU524293:LLU524295 LVQ524293:LVQ524295 MFM524293:MFM524295 MPI524293:MPI524295 MZE524293:MZE524295 NJA524293:NJA524295 NSW524293:NSW524295 OCS524293:OCS524295 OMO524293:OMO524295 OWK524293:OWK524295 PGG524293:PGG524295 PQC524293:PQC524295 PZY524293:PZY524295 QJU524293:QJU524295 QTQ524293:QTQ524295 RDM524293:RDM524295 RNI524293:RNI524295 RXE524293:RXE524295 SHA524293:SHA524295 SQW524293:SQW524295 TAS524293:TAS524295 TKO524293:TKO524295 TUK524293:TUK524295 UEG524293:UEG524295 UOC524293:UOC524295 UXY524293:UXY524295 VHU524293:VHU524295 VRQ524293:VRQ524295 WBM524293:WBM524295 WLI524293:WLI524295 WVE524293:WVE524295 B589829:B589831 IS589829:IS589831 SO589829:SO589831 ACK589829:ACK589831 AMG589829:AMG589831 AWC589829:AWC589831 BFY589829:BFY589831 BPU589829:BPU589831 BZQ589829:BZQ589831 CJM589829:CJM589831 CTI589829:CTI589831 DDE589829:DDE589831 DNA589829:DNA589831 DWW589829:DWW589831 EGS589829:EGS589831 EQO589829:EQO589831 FAK589829:FAK589831 FKG589829:FKG589831 FUC589829:FUC589831 GDY589829:GDY589831 GNU589829:GNU589831 GXQ589829:GXQ589831 HHM589829:HHM589831 HRI589829:HRI589831 IBE589829:IBE589831 ILA589829:ILA589831 IUW589829:IUW589831 JES589829:JES589831 JOO589829:JOO589831 JYK589829:JYK589831 KIG589829:KIG589831 KSC589829:KSC589831 LBY589829:LBY589831 LLU589829:LLU589831 LVQ589829:LVQ589831 MFM589829:MFM589831 MPI589829:MPI589831 MZE589829:MZE589831 NJA589829:NJA589831 NSW589829:NSW589831 OCS589829:OCS589831 OMO589829:OMO589831 OWK589829:OWK589831 PGG589829:PGG589831 PQC589829:PQC589831 PZY589829:PZY589831 QJU589829:QJU589831 QTQ589829:QTQ589831 RDM589829:RDM589831 RNI589829:RNI589831 RXE589829:RXE589831 SHA589829:SHA589831 SQW589829:SQW589831 TAS589829:TAS589831 TKO589829:TKO589831 TUK589829:TUK589831 UEG589829:UEG589831 UOC589829:UOC589831 UXY589829:UXY589831 VHU589829:VHU589831 VRQ589829:VRQ589831 WBM589829:WBM589831 WLI589829:WLI589831 WVE589829:WVE589831 B655365:B655367 IS655365:IS655367 SO655365:SO655367 ACK655365:ACK655367 AMG655365:AMG655367 AWC655365:AWC655367 BFY655365:BFY655367 BPU655365:BPU655367 BZQ655365:BZQ655367 CJM655365:CJM655367 CTI655365:CTI655367 DDE655365:DDE655367 DNA655365:DNA655367 DWW655365:DWW655367 EGS655365:EGS655367 EQO655365:EQO655367 FAK655365:FAK655367 FKG655365:FKG655367 FUC655365:FUC655367 GDY655365:GDY655367 GNU655365:GNU655367 GXQ655365:GXQ655367 HHM655365:HHM655367 HRI655365:HRI655367 IBE655365:IBE655367 ILA655365:ILA655367 IUW655365:IUW655367 JES655365:JES655367 JOO655365:JOO655367 JYK655365:JYK655367 KIG655365:KIG655367 KSC655365:KSC655367 LBY655365:LBY655367 LLU655365:LLU655367 LVQ655365:LVQ655367 MFM655365:MFM655367 MPI655365:MPI655367 MZE655365:MZE655367 NJA655365:NJA655367 NSW655365:NSW655367 OCS655365:OCS655367 OMO655365:OMO655367 OWK655365:OWK655367 PGG655365:PGG655367 PQC655365:PQC655367 PZY655365:PZY655367 QJU655365:QJU655367 QTQ655365:QTQ655367 RDM655365:RDM655367 RNI655365:RNI655367 RXE655365:RXE655367 SHA655365:SHA655367 SQW655365:SQW655367 TAS655365:TAS655367 TKO655365:TKO655367 TUK655365:TUK655367 UEG655365:UEG655367 UOC655365:UOC655367 UXY655365:UXY655367 VHU655365:VHU655367 VRQ655365:VRQ655367 WBM655365:WBM655367 WLI655365:WLI655367 WVE655365:WVE655367 B720901:B720903 IS720901:IS720903 SO720901:SO720903 ACK720901:ACK720903 AMG720901:AMG720903 AWC720901:AWC720903 BFY720901:BFY720903 BPU720901:BPU720903 BZQ720901:BZQ720903 CJM720901:CJM720903 CTI720901:CTI720903 DDE720901:DDE720903 DNA720901:DNA720903 DWW720901:DWW720903 EGS720901:EGS720903 EQO720901:EQO720903 FAK720901:FAK720903 FKG720901:FKG720903 FUC720901:FUC720903 GDY720901:GDY720903 GNU720901:GNU720903 GXQ720901:GXQ720903 HHM720901:HHM720903 HRI720901:HRI720903 IBE720901:IBE720903 ILA720901:ILA720903 IUW720901:IUW720903 JES720901:JES720903 JOO720901:JOO720903 JYK720901:JYK720903 KIG720901:KIG720903 KSC720901:KSC720903 LBY720901:LBY720903 LLU720901:LLU720903 LVQ720901:LVQ720903 MFM720901:MFM720903 MPI720901:MPI720903 MZE720901:MZE720903 NJA720901:NJA720903 NSW720901:NSW720903 OCS720901:OCS720903 OMO720901:OMO720903 OWK720901:OWK720903 PGG720901:PGG720903 PQC720901:PQC720903 PZY720901:PZY720903 QJU720901:QJU720903 QTQ720901:QTQ720903 RDM720901:RDM720903 RNI720901:RNI720903 RXE720901:RXE720903 SHA720901:SHA720903 SQW720901:SQW720903 TAS720901:TAS720903 TKO720901:TKO720903 TUK720901:TUK720903 UEG720901:UEG720903 UOC720901:UOC720903 UXY720901:UXY720903 VHU720901:VHU720903 VRQ720901:VRQ720903 WBM720901:WBM720903 WLI720901:WLI720903 WVE720901:WVE720903 B786437:B786439 IS786437:IS786439 SO786437:SO786439 ACK786437:ACK786439 AMG786437:AMG786439 AWC786437:AWC786439 BFY786437:BFY786439 BPU786437:BPU786439 BZQ786437:BZQ786439 CJM786437:CJM786439 CTI786437:CTI786439 DDE786437:DDE786439 DNA786437:DNA786439 DWW786437:DWW786439 EGS786437:EGS786439 EQO786437:EQO786439 FAK786437:FAK786439 FKG786437:FKG786439 FUC786437:FUC786439 GDY786437:GDY786439 GNU786437:GNU786439 GXQ786437:GXQ786439 HHM786437:HHM786439 HRI786437:HRI786439 IBE786437:IBE786439 ILA786437:ILA786439 IUW786437:IUW786439 JES786437:JES786439 JOO786437:JOO786439 JYK786437:JYK786439 KIG786437:KIG786439 KSC786437:KSC786439 LBY786437:LBY786439 LLU786437:LLU786439 LVQ786437:LVQ786439 MFM786437:MFM786439 MPI786437:MPI786439 MZE786437:MZE786439 NJA786437:NJA786439 NSW786437:NSW786439 OCS786437:OCS786439 OMO786437:OMO786439 OWK786437:OWK786439 PGG786437:PGG786439 PQC786437:PQC786439 PZY786437:PZY786439 QJU786437:QJU786439 QTQ786437:QTQ786439 RDM786437:RDM786439 RNI786437:RNI786439 RXE786437:RXE786439 SHA786437:SHA786439 SQW786437:SQW786439 TAS786437:TAS786439 TKO786437:TKO786439 TUK786437:TUK786439 UEG786437:UEG786439 UOC786437:UOC786439 UXY786437:UXY786439 VHU786437:VHU786439 VRQ786437:VRQ786439 WBM786437:WBM786439 WLI786437:WLI786439 WVE786437:WVE786439 B851973:B851975 IS851973:IS851975 SO851973:SO851975 ACK851973:ACK851975 AMG851973:AMG851975 AWC851973:AWC851975 BFY851973:BFY851975 BPU851973:BPU851975 BZQ851973:BZQ851975 CJM851973:CJM851975 CTI851973:CTI851975 DDE851973:DDE851975 DNA851973:DNA851975 DWW851973:DWW851975 EGS851973:EGS851975 EQO851973:EQO851975 FAK851973:FAK851975 FKG851973:FKG851975 FUC851973:FUC851975 GDY851973:GDY851975 GNU851973:GNU851975 GXQ851973:GXQ851975 HHM851973:HHM851975 HRI851973:HRI851975 IBE851973:IBE851975 ILA851973:ILA851975 IUW851973:IUW851975 JES851973:JES851975 JOO851973:JOO851975 JYK851973:JYK851975 KIG851973:KIG851975 KSC851973:KSC851975 LBY851973:LBY851975 LLU851973:LLU851975 LVQ851973:LVQ851975 MFM851973:MFM851975 MPI851973:MPI851975 MZE851973:MZE851975 NJA851973:NJA851975 NSW851973:NSW851975 OCS851973:OCS851975 OMO851973:OMO851975 OWK851973:OWK851975 PGG851973:PGG851975 PQC851973:PQC851975 PZY851973:PZY851975 QJU851973:QJU851975 QTQ851973:QTQ851975 RDM851973:RDM851975 RNI851973:RNI851975 RXE851973:RXE851975 SHA851973:SHA851975 SQW851973:SQW851975 TAS851973:TAS851975 TKO851973:TKO851975 TUK851973:TUK851975 UEG851973:UEG851975 UOC851973:UOC851975 UXY851973:UXY851975 VHU851973:VHU851975 VRQ851973:VRQ851975 WBM851973:WBM851975 WLI851973:WLI851975 WVE851973:WVE851975 B917509:B917511 IS917509:IS917511 SO917509:SO917511 ACK917509:ACK917511 AMG917509:AMG917511 AWC917509:AWC917511 BFY917509:BFY917511 BPU917509:BPU917511 BZQ917509:BZQ917511 CJM917509:CJM917511 CTI917509:CTI917511 DDE917509:DDE917511 DNA917509:DNA917511 DWW917509:DWW917511 EGS917509:EGS917511 EQO917509:EQO917511 FAK917509:FAK917511 FKG917509:FKG917511 FUC917509:FUC917511 GDY917509:GDY917511 GNU917509:GNU917511 GXQ917509:GXQ917511 HHM917509:HHM917511 HRI917509:HRI917511 IBE917509:IBE917511 ILA917509:ILA917511 IUW917509:IUW917511 JES917509:JES917511 JOO917509:JOO917511 JYK917509:JYK917511 KIG917509:KIG917511 KSC917509:KSC917511 LBY917509:LBY917511 LLU917509:LLU917511 LVQ917509:LVQ917511 MFM917509:MFM917511 MPI917509:MPI917511 MZE917509:MZE917511 NJA917509:NJA917511 NSW917509:NSW917511 OCS917509:OCS917511 OMO917509:OMO917511 OWK917509:OWK917511 PGG917509:PGG917511 PQC917509:PQC917511 PZY917509:PZY917511 QJU917509:QJU917511 QTQ917509:QTQ917511 RDM917509:RDM917511 RNI917509:RNI917511 RXE917509:RXE917511 SHA917509:SHA917511 SQW917509:SQW917511 TAS917509:TAS917511 TKO917509:TKO917511 TUK917509:TUK917511 UEG917509:UEG917511 UOC917509:UOC917511 UXY917509:UXY917511 VHU917509:VHU917511 VRQ917509:VRQ917511 WBM917509:WBM917511 WLI917509:WLI917511 WVE917509:WVE917511 B983045:B983047 IS983045:IS983047 SO983045:SO983047 ACK983045:ACK983047 AMG983045:AMG983047 AWC983045:AWC983047 BFY983045:BFY983047 BPU983045:BPU983047 BZQ983045:BZQ983047 CJM983045:CJM983047 CTI983045:CTI983047 DDE983045:DDE983047 DNA983045:DNA983047 DWW983045:DWW983047 EGS983045:EGS983047 EQO983045:EQO983047 FAK983045:FAK983047 FKG983045:FKG983047 FUC983045:FUC983047 GDY983045:GDY983047 GNU983045:GNU983047 GXQ983045:GXQ983047 HHM983045:HHM983047 HRI983045:HRI983047 IBE983045:IBE983047 ILA983045:ILA983047 IUW983045:IUW983047 JES983045:JES983047 JOO983045:JOO983047 JYK983045:JYK983047 KIG983045:KIG983047 KSC983045:KSC983047 LBY983045:LBY983047 LLU983045:LLU983047 LVQ983045:LVQ983047 MFM983045:MFM983047 MPI983045:MPI983047 MZE983045:MZE983047 NJA983045:NJA983047 NSW983045:NSW983047 OCS983045:OCS983047 OMO983045:OMO983047 OWK983045:OWK983047 PGG983045:PGG983047 PQC983045:PQC983047 PZY983045:PZY983047 QJU983045:QJU983047 QTQ983045:QTQ983047 RDM983045:RDM983047 RNI983045:RNI983047 RXE983045:RXE983047 SHA983045:SHA983047 SQW983045:SQW983047 TAS983045:TAS983047 TKO983045:TKO983047 TUK983045:TUK983047 UEG983045:UEG983047 UOC983045:UOC983047 UXY983045:UXY983047 VHU983045:VHU983047 VRQ983045:VRQ983047 WBM983045:WBM983047 WLI983045:WLI983047 WVE983045:WVE983047 G6:G8 IX6:IX8 ST6:ST8 ACP6:ACP8 AML6:AML8 AWH6:AWH8 BGD6:BGD8 BPZ6:BPZ8 BZV6:BZV8 CJR6:CJR8 CTN6:CTN8 DDJ6:DDJ8 DNF6:DNF8 DXB6:DXB8 EGX6:EGX8 EQT6:EQT8 FAP6:FAP8 FKL6:FKL8 FUH6:FUH8 GED6:GED8 GNZ6:GNZ8 GXV6:GXV8 HHR6:HHR8 HRN6:HRN8 IBJ6:IBJ8 ILF6:ILF8 IVB6:IVB8 JEX6:JEX8 JOT6:JOT8 JYP6:JYP8 KIL6:KIL8 KSH6:KSH8 LCD6:LCD8 LLZ6:LLZ8 LVV6:LVV8 MFR6:MFR8 MPN6:MPN8 MZJ6:MZJ8 NJF6:NJF8 NTB6:NTB8 OCX6:OCX8 OMT6:OMT8 OWP6:OWP8 PGL6:PGL8 PQH6:PQH8 QAD6:QAD8 QJZ6:QJZ8 QTV6:QTV8 RDR6:RDR8 RNN6:RNN8 RXJ6:RXJ8 SHF6:SHF8 SRB6:SRB8 TAX6:TAX8 TKT6:TKT8 TUP6:TUP8 UEL6:UEL8 UOH6:UOH8 UYD6:UYD8 VHZ6:VHZ8 VRV6:VRV8 WBR6:WBR8 WLN6:WLN8 WVJ6:WVJ8 G65541:G65543 IX65541:IX65543 ST65541:ST65543 ACP65541:ACP65543 AML65541:AML65543 AWH65541:AWH65543 BGD65541:BGD65543 BPZ65541:BPZ65543 BZV65541:BZV65543 CJR65541:CJR65543 CTN65541:CTN65543 DDJ65541:DDJ65543 DNF65541:DNF65543 DXB65541:DXB65543 EGX65541:EGX65543 EQT65541:EQT65543 FAP65541:FAP65543 FKL65541:FKL65543 FUH65541:FUH65543 GED65541:GED65543 GNZ65541:GNZ65543 GXV65541:GXV65543 HHR65541:HHR65543 HRN65541:HRN65543 IBJ65541:IBJ65543 ILF65541:ILF65543 IVB65541:IVB65543 JEX65541:JEX65543 JOT65541:JOT65543 JYP65541:JYP65543 KIL65541:KIL65543 KSH65541:KSH65543 LCD65541:LCD65543 LLZ65541:LLZ65543 LVV65541:LVV65543 MFR65541:MFR65543 MPN65541:MPN65543 MZJ65541:MZJ65543 NJF65541:NJF65543 NTB65541:NTB65543 OCX65541:OCX65543 OMT65541:OMT65543 OWP65541:OWP65543 PGL65541:PGL65543 PQH65541:PQH65543 QAD65541:QAD65543 QJZ65541:QJZ65543 QTV65541:QTV65543 RDR65541:RDR65543 RNN65541:RNN65543 RXJ65541:RXJ65543 SHF65541:SHF65543 SRB65541:SRB65543 TAX65541:TAX65543 TKT65541:TKT65543 TUP65541:TUP65543 UEL65541:UEL65543 UOH65541:UOH65543 UYD65541:UYD65543 VHZ65541:VHZ65543 VRV65541:VRV65543 WBR65541:WBR65543 WLN65541:WLN65543 WVJ65541:WVJ65543 G131077:G131079 IX131077:IX131079 ST131077:ST131079 ACP131077:ACP131079 AML131077:AML131079 AWH131077:AWH131079 BGD131077:BGD131079 BPZ131077:BPZ131079 BZV131077:BZV131079 CJR131077:CJR131079 CTN131077:CTN131079 DDJ131077:DDJ131079 DNF131077:DNF131079 DXB131077:DXB131079 EGX131077:EGX131079 EQT131077:EQT131079 FAP131077:FAP131079 FKL131077:FKL131079 FUH131077:FUH131079 GED131077:GED131079 GNZ131077:GNZ131079 GXV131077:GXV131079 HHR131077:HHR131079 HRN131077:HRN131079 IBJ131077:IBJ131079 ILF131077:ILF131079 IVB131077:IVB131079 JEX131077:JEX131079 JOT131077:JOT131079 JYP131077:JYP131079 KIL131077:KIL131079 KSH131077:KSH131079 LCD131077:LCD131079 LLZ131077:LLZ131079 LVV131077:LVV131079 MFR131077:MFR131079 MPN131077:MPN131079 MZJ131077:MZJ131079 NJF131077:NJF131079 NTB131077:NTB131079 OCX131077:OCX131079 OMT131077:OMT131079 OWP131077:OWP131079 PGL131077:PGL131079 PQH131077:PQH131079 QAD131077:QAD131079 QJZ131077:QJZ131079 QTV131077:QTV131079 RDR131077:RDR131079 RNN131077:RNN131079 RXJ131077:RXJ131079 SHF131077:SHF131079 SRB131077:SRB131079 TAX131077:TAX131079 TKT131077:TKT131079 TUP131077:TUP131079 UEL131077:UEL131079 UOH131077:UOH131079 UYD131077:UYD131079 VHZ131077:VHZ131079 VRV131077:VRV131079 WBR131077:WBR131079 WLN131077:WLN131079 WVJ131077:WVJ131079 G196613:G196615 IX196613:IX196615 ST196613:ST196615 ACP196613:ACP196615 AML196613:AML196615 AWH196613:AWH196615 BGD196613:BGD196615 BPZ196613:BPZ196615 BZV196613:BZV196615 CJR196613:CJR196615 CTN196613:CTN196615 DDJ196613:DDJ196615 DNF196613:DNF196615 DXB196613:DXB196615 EGX196613:EGX196615 EQT196613:EQT196615 FAP196613:FAP196615 FKL196613:FKL196615 FUH196613:FUH196615 GED196613:GED196615 GNZ196613:GNZ196615 GXV196613:GXV196615 HHR196613:HHR196615 HRN196613:HRN196615 IBJ196613:IBJ196615 ILF196613:ILF196615 IVB196613:IVB196615 JEX196613:JEX196615 JOT196613:JOT196615 JYP196613:JYP196615 KIL196613:KIL196615 KSH196613:KSH196615 LCD196613:LCD196615 LLZ196613:LLZ196615 LVV196613:LVV196615 MFR196613:MFR196615 MPN196613:MPN196615 MZJ196613:MZJ196615 NJF196613:NJF196615 NTB196613:NTB196615 OCX196613:OCX196615 OMT196613:OMT196615 OWP196613:OWP196615 PGL196613:PGL196615 PQH196613:PQH196615 QAD196613:QAD196615 QJZ196613:QJZ196615 QTV196613:QTV196615 RDR196613:RDR196615 RNN196613:RNN196615 RXJ196613:RXJ196615 SHF196613:SHF196615 SRB196613:SRB196615 TAX196613:TAX196615 TKT196613:TKT196615 TUP196613:TUP196615 UEL196613:UEL196615 UOH196613:UOH196615 UYD196613:UYD196615 VHZ196613:VHZ196615 VRV196613:VRV196615 WBR196613:WBR196615 WLN196613:WLN196615 WVJ196613:WVJ196615 G262149:G262151 IX262149:IX262151 ST262149:ST262151 ACP262149:ACP262151 AML262149:AML262151 AWH262149:AWH262151 BGD262149:BGD262151 BPZ262149:BPZ262151 BZV262149:BZV262151 CJR262149:CJR262151 CTN262149:CTN262151 DDJ262149:DDJ262151 DNF262149:DNF262151 DXB262149:DXB262151 EGX262149:EGX262151 EQT262149:EQT262151 FAP262149:FAP262151 FKL262149:FKL262151 FUH262149:FUH262151 GED262149:GED262151 GNZ262149:GNZ262151 GXV262149:GXV262151 HHR262149:HHR262151 HRN262149:HRN262151 IBJ262149:IBJ262151 ILF262149:ILF262151 IVB262149:IVB262151 JEX262149:JEX262151 JOT262149:JOT262151 JYP262149:JYP262151 KIL262149:KIL262151 KSH262149:KSH262151 LCD262149:LCD262151 LLZ262149:LLZ262151 LVV262149:LVV262151 MFR262149:MFR262151 MPN262149:MPN262151 MZJ262149:MZJ262151 NJF262149:NJF262151 NTB262149:NTB262151 OCX262149:OCX262151 OMT262149:OMT262151 OWP262149:OWP262151 PGL262149:PGL262151 PQH262149:PQH262151 QAD262149:QAD262151 QJZ262149:QJZ262151 QTV262149:QTV262151 RDR262149:RDR262151 RNN262149:RNN262151 RXJ262149:RXJ262151 SHF262149:SHF262151 SRB262149:SRB262151 TAX262149:TAX262151 TKT262149:TKT262151 TUP262149:TUP262151 UEL262149:UEL262151 UOH262149:UOH262151 UYD262149:UYD262151 VHZ262149:VHZ262151 VRV262149:VRV262151 WBR262149:WBR262151 WLN262149:WLN262151 WVJ262149:WVJ262151 G327685:G327687 IX327685:IX327687 ST327685:ST327687 ACP327685:ACP327687 AML327685:AML327687 AWH327685:AWH327687 BGD327685:BGD327687 BPZ327685:BPZ327687 BZV327685:BZV327687 CJR327685:CJR327687 CTN327685:CTN327687 DDJ327685:DDJ327687 DNF327685:DNF327687 DXB327685:DXB327687 EGX327685:EGX327687 EQT327685:EQT327687 FAP327685:FAP327687 FKL327685:FKL327687 FUH327685:FUH327687 GED327685:GED327687 GNZ327685:GNZ327687 GXV327685:GXV327687 HHR327685:HHR327687 HRN327685:HRN327687 IBJ327685:IBJ327687 ILF327685:ILF327687 IVB327685:IVB327687 JEX327685:JEX327687 JOT327685:JOT327687 JYP327685:JYP327687 KIL327685:KIL327687 KSH327685:KSH327687 LCD327685:LCD327687 LLZ327685:LLZ327687 LVV327685:LVV327687 MFR327685:MFR327687 MPN327685:MPN327687 MZJ327685:MZJ327687 NJF327685:NJF327687 NTB327685:NTB327687 OCX327685:OCX327687 OMT327685:OMT327687 OWP327685:OWP327687 PGL327685:PGL327687 PQH327685:PQH327687 QAD327685:QAD327687 QJZ327685:QJZ327687 QTV327685:QTV327687 RDR327685:RDR327687 RNN327685:RNN327687 RXJ327685:RXJ327687 SHF327685:SHF327687 SRB327685:SRB327687 TAX327685:TAX327687 TKT327685:TKT327687 TUP327685:TUP327687 UEL327685:UEL327687 UOH327685:UOH327687 UYD327685:UYD327687 VHZ327685:VHZ327687 VRV327685:VRV327687 WBR327685:WBR327687 WLN327685:WLN327687 WVJ327685:WVJ327687 G393221:G393223 IX393221:IX393223 ST393221:ST393223 ACP393221:ACP393223 AML393221:AML393223 AWH393221:AWH393223 BGD393221:BGD393223 BPZ393221:BPZ393223 BZV393221:BZV393223 CJR393221:CJR393223 CTN393221:CTN393223 DDJ393221:DDJ393223 DNF393221:DNF393223 DXB393221:DXB393223 EGX393221:EGX393223 EQT393221:EQT393223 FAP393221:FAP393223 FKL393221:FKL393223 FUH393221:FUH393223 GED393221:GED393223 GNZ393221:GNZ393223 GXV393221:GXV393223 HHR393221:HHR393223 HRN393221:HRN393223 IBJ393221:IBJ393223 ILF393221:ILF393223 IVB393221:IVB393223 JEX393221:JEX393223 JOT393221:JOT393223 JYP393221:JYP393223 KIL393221:KIL393223 KSH393221:KSH393223 LCD393221:LCD393223 LLZ393221:LLZ393223 LVV393221:LVV393223 MFR393221:MFR393223 MPN393221:MPN393223 MZJ393221:MZJ393223 NJF393221:NJF393223 NTB393221:NTB393223 OCX393221:OCX393223 OMT393221:OMT393223 OWP393221:OWP393223 PGL393221:PGL393223 PQH393221:PQH393223 QAD393221:QAD393223 QJZ393221:QJZ393223 QTV393221:QTV393223 RDR393221:RDR393223 RNN393221:RNN393223 RXJ393221:RXJ393223 SHF393221:SHF393223 SRB393221:SRB393223 TAX393221:TAX393223 TKT393221:TKT393223 TUP393221:TUP393223 UEL393221:UEL393223 UOH393221:UOH393223 UYD393221:UYD393223 VHZ393221:VHZ393223 VRV393221:VRV393223 WBR393221:WBR393223 WLN393221:WLN393223 WVJ393221:WVJ393223 G458757:G458759 IX458757:IX458759 ST458757:ST458759 ACP458757:ACP458759 AML458757:AML458759 AWH458757:AWH458759 BGD458757:BGD458759 BPZ458757:BPZ458759 BZV458757:BZV458759 CJR458757:CJR458759 CTN458757:CTN458759 DDJ458757:DDJ458759 DNF458757:DNF458759 DXB458757:DXB458759 EGX458757:EGX458759 EQT458757:EQT458759 FAP458757:FAP458759 FKL458757:FKL458759 FUH458757:FUH458759 GED458757:GED458759 GNZ458757:GNZ458759 GXV458757:GXV458759 HHR458757:HHR458759 HRN458757:HRN458759 IBJ458757:IBJ458759 ILF458757:ILF458759 IVB458757:IVB458759 JEX458757:JEX458759 JOT458757:JOT458759 JYP458757:JYP458759 KIL458757:KIL458759 KSH458757:KSH458759 LCD458757:LCD458759 LLZ458757:LLZ458759 LVV458757:LVV458759 MFR458757:MFR458759 MPN458757:MPN458759 MZJ458757:MZJ458759 NJF458757:NJF458759 NTB458757:NTB458759 OCX458757:OCX458759 OMT458757:OMT458759 OWP458757:OWP458759 PGL458757:PGL458759 PQH458757:PQH458759 QAD458757:QAD458759 QJZ458757:QJZ458759 QTV458757:QTV458759 RDR458757:RDR458759 RNN458757:RNN458759 RXJ458757:RXJ458759 SHF458757:SHF458759 SRB458757:SRB458759 TAX458757:TAX458759 TKT458757:TKT458759 TUP458757:TUP458759 UEL458757:UEL458759 UOH458757:UOH458759 UYD458757:UYD458759 VHZ458757:VHZ458759 VRV458757:VRV458759 WBR458757:WBR458759 WLN458757:WLN458759 WVJ458757:WVJ458759 G524293:G524295 IX524293:IX524295 ST524293:ST524295 ACP524293:ACP524295 AML524293:AML524295 AWH524293:AWH524295 BGD524293:BGD524295 BPZ524293:BPZ524295 BZV524293:BZV524295 CJR524293:CJR524295 CTN524293:CTN524295 DDJ524293:DDJ524295 DNF524293:DNF524295 DXB524293:DXB524295 EGX524293:EGX524295 EQT524293:EQT524295 FAP524293:FAP524295 FKL524293:FKL524295 FUH524293:FUH524295 GED524293:GED524295 GNZ524293:GNZ524295 GXV524293:GXV524295 HHR524293:HHR524295 HRN524293:HRN524295 IBJ524293:IBJ524295 ILF524293:ILF524295 IVB524293:IVB524295 JEX524293:JEX524295 JOT524293:JOT524295 JYP524293:JYP524295 KIL524293:KIL524295 KSH524293:KSH524295 LCD524293:LCD524295 LLZ524293:LLZ524295 LVV524293:LVV524295 MFR524293:MFR524295 MPN524293:MPN524295 MZJ524293:MZJ524295 NJF524293:NJF524295 NTB524293:NTB524295 OCX524293:OCX524295 OMT524293:OMT524295 OWP524293:OWP524295 PGL524293:PGL524295 PQH524293:PQH524295 QAD524293:QAD524295 QJZ524293:QJZ524295 QTV524293:QTV524295 RDR524293:RDR524295 RNN524293:RNN524295 RXJ524293:RXJ524295 SHF524293:SHF524295 SRB524293:SRB524295 TAX524293:TAX524295 TKT524293:TKT524295 TUP524293:TUP524295 UEL524293:UEL524295 UOH524293:UOH524295 UYD524293:UYD524295 VHZ524293:VHZ524295 VRV524293:VRV524295 WBR524293:WBR524295 WLN524293:WLN524295 WVJ524293:WVJ524295 G589829:G589831 IX589829:IX589831 ST589829:ST589831 ACP589829:ACP589831 AML589829:AML589831 AWH589829:AWH589831 BGD589829:BGD589831 BPZ589829:BPZ589831 BZV589829:BZV589831 CJR589829:CJR589831 CTN589829:CTN589831 DDJ589829:DDJ589831 DNF589829:DNF589831 DXB589829:DXB589831 EGX589829:EGX589831 EQT589829:EQT589831 FAP589829:FAP589831 FKL589829:FKL589831 FUH589829:FUH589831 GED589829:GED589831 GNZ589829:GNZ589831 GXV589829:GXV589831 HHR589829:HHR589831 HRN589829:HRN589831 IBJ589829:IBJ589831 ILF589829:ILF589831 IVB589829:IVB589831 JEX589829:JEX589831 JOT589829:JOT589831 JYP589829:JYP589831 KIL589829:KIL589831 KSH589829:KSH589831 LCD589829:LCD589831 LLZ589829:LLZ589831 LVV589829:LVV589831 MFR589829:MFR589831 MPN589829:MPN589831 MZJ589829:MZJ589831 NJF589829:NJF589831 NTB589829:NTB589831 OCX589829:OCX589831 OMT589829:OMT589831 OWP589829:OWP589831 PGL589829:PGL589831 PQH589829:PQH589831 QAD589829:QAD589831 QJZ589829:QJZ589831 QTV589829:QTV589831 RDR589829:RDR589831 RNN589829:RNN589831 RXJ589829:RXJ589831 SHF589829:SHF589831 SRB589829:SRB589831 TAX589829:TAX589831 TKT589829:TKT589831 TUP589829:TUP589831 UEL589829:UEL589831 UOH589829:UOH589831 UYD589829:UYD589831 VHZ589829:VHZ589831 VRV589829:VRV589831 WBR589829:WBR589831 WLN589829:WLN589831 WVJ589829:WVJ589831 G655365:G655367 IX655365:IX655367 ST655365:ST655367 ACP655365:ACP655367 AML655365:AML655367 AWH655365:AWH655367 BGD655365:BGD655367 BPZ655365:BPZ655367 BZV655365:BZV655367 CJR655365:CJR655367 CTN655365:CTN655367 DDJ655365:DDJ655367 DNF655365:DNF655367 DXB655365:DXB655367 EGX655365:EGX655367 EQT655365:EQT655367 FAP655365:FAP655367 FKL655365:FKL655367 FUH655365:FUH655367 GED655365:GED655367 GNZ655365:GNZ655367 GXV655365:GXV655367 HHR655365:HHR655367 HRN655365:HRN655367 IBJ655365:IBJ655367 ILF655365:ILF655367 IVB655365:IVB655367 JEX655365:JEX655367 JOT655365:JOT655367 JYP655365:JYP655367 KIL655365:KIL655367 KSH655365:KSH655367 LCD655365:LCD655367 LLZ655365:LLZ655367 LVV655365:LVV655367 MFR655365:MFR655367 MPN655365:MPN655367 MZJ655365:MZJ655367 NJF655365:NJF655367 NTB655365:NTB655367 OCX655365:OCX655367 OMT655365:OMT655367 OWP655365:OWP655367 PGL655365:PGL655367 PQH655365:PQH655367 QAD655365:QAD655367 QJZ655365:QJZ655367 QTV655365:QTV655367 RDR655365:RDR655367 RNN655365:RNN655367 RXJ655365:RXJ655367 SHF655365:SHF655367 SRB655365:SRB655367 TAX655365:TAX655367 TKT655365:TKT655367 TUP655365:TUP655367 UEL655365:UEL655367 UOH655365:UOH655367 UYD655365:UYD655367 VHZ655365:VHZ655367 VRV655365:VRV655367 WBR655365:WBR655367 WLN655365:WLN655367 WVJ655365:WVJ655367 G720901:G720903 IX720901:IX720903 ST720901:ST720903 ACP720901:ACP720903 AML720901:AML720903 AWH720901:AWH720903 BGD720901:BGD720903 BPZ720901:BPZ720903 BZV720901:BZV720903 CJR720901:CJR720903 CTN720901:CTN720903 DDJ720901:DDJ720903 DNF720901:DNF720903 DXB720901:DXB720903 EGX720901:EGX720903 EQT720901:EQT720903 FAP720901:FAP720903 FKL720901:FKL720903 FUH720901:FUH720903 GED720901:GED720903 GNZ720901:GNZ720903 GXV720901:GXV720903 HHR720901:HHR720903 HRN720901:HRN720903 IBJ720901:IBJ720903 ILF720901:ILF720903 IVB720901:IVB720903 JEX720901:JEX720903 JOT720901:JOT720903 JYP720901:JYP720903 KIL720901:KIL720903 KSH720901:KSH720903 LCD720901:LCD720903 LLZ720901:LLZ720903 LVV720901:LVV720903 MFR720901:MFR720903 MPN720901:MPN720903 MZJ720901:MZJ720903 NJF720901:NJF720903 NTB720901:NTB720903 OCX720901:OCX720903 OMT720901:OMT720903 OWP720901:OWP720903 PGL720901:PGL720903 PQH720901:PQH720903 QAD720901:QAD720903 QJZ720901:QJZ720903 QTV720901:QTV720903 RDR720901:RDR720903 RNN720901:RNN720903 RXJ720901:RXJ720903 SHF720901:SHF720903 SRB720901:SRB720903 TAX720901:TAX720903 TKT720901:TKT720903 TUP720901:TUP720903 UEL720901:UEL720903 UOH720901:UOH720903 UYD720901:UYD720903 VHZ720901:VHZ720903 VRV720901:VRV720903 WBR720901:WBR720903 WLN720901:WLN720903 WVJ720901:WVJ720903 G786437:G786439 IX786437:IX786439 ST786437:ST786439 ACP786437:ACP786439 AML786437:AML786439 AWH786437:AWH786439 BGD786437:BGD786439 BPZ786437:BPZ786439 BZV786437:BZV786439 CJR786437:CJR786439 CTN786437:CTN786439 DDJ786437:DDJ786439 DNF786437:DNF786439 DXB786437:DXB786439 EGX786437:EGX786439 EQT786437:EQT786439 FAP786437:FAP786439 FKL786437:FKL786439 FUH786437:FUH786439 GED786437:GED786439 GNZ786437:GNZ786439 GXV786437:GXV786439 HHR786437:HHR786439 HRN786437:HRN786439 IBJ786437:IBJ786439 ILF786437:ILF786439 IVB786437:IVB786439 JEX786437:JEX786439 JOT786437:JOT786439 JYP786437:JYP786439 KIL786437:KIL786439 KSH786437:KSH786439 LCD786437:LCD786439 LLZ786437:LLZ786439 LVV786437:LVV786439 MFR786437:MFR786439 MPN786437:MPN786439 MZJ786437:MZJ786439 NJF786437:NJF786439 NTB786437:NTB786439 OCX786437:OCX786439 OMT786437:OMT786439 OWP786437:OWP786439 PGL786437:PGL786439 PQH786437:PQH786439 QAD786437:QAD786439 QJZ786437:QJZ786439 QTV786437:QTV786439 RDR786437:RDR786439 RNN786437:RNN786439 RXJ786437:RXJ786439 SHF786437:SHF786439 SRB786437:SRB786439 TAX786437:TAX786439 TKT786437:TKT786439 TUP786437:TUP786439 UEL786437:UEL786439 UOH786437:UOH786439 UYD786437:UYD786439 VHZ786437:VHZ786439 VRV786437:VRV786439 WBR786437:WBR786439 WLN786437:WLN786439 WVJ786437:WVJ786439 G851973:G851975 IX851973:IX851975 ST851973:ST851975 ACP851973:ACP851975 AML851973:AML851975 AWH851973:AWH851975 BGD851973:BGD851975 BPZ851973:BPZ851975 BZV851973:BZV851975 CJR851973:CJR851975 CTN851973:CTN851975 DDJ851973:DDJ851975 DNF851973:DNF851975 DXB851973:DXB851975 EGX851973:EGX851975 EQT851973:EQT851975 FAP851973:FAP851975 FKL851973:FKL851975 FUH851973:FUH851975 GED851973:GED851975 GNZ851973:GNZ851975 GXV851973:GXV851975 HHR851973:HHR851975 HRN851973:HRN851975 IBJ851973:IBJ851975 ILF851973:ILF851975 IVB851973:IVB851975 JEX851973:JEX851975 JOT851973:JOT851975 JYP851973:JYP851975 KIL851973:KIL851975 KSH851973:KSH851975 LCD851973:LCD851975 LLZ851973:LLZ851975 LVV851973:LVV851975 MFR851973:MFR851975 MPN851973:MPN851975 MZJ851973:MZJ851975 NJF851973:NJF851975 NTB851973:NTB851975 OCX851973:OCX851975 OMT851973:OMT851975 OWP851973:OWP851975 PGL851973:PGL851975 PQH851973:PQH851975 QAD851973:QAD851975 QJZ851973:QJZ851975 QTV851973:QTV851975 RDR851973:RDR851975 RNN851973:RNN851975 RXJ851973:RXJ851975 SHF851973:SHF851975 SRB851973:SRB851975 TAX851973:TAX851975 TKT851973:TKT851975 TUP851973:TUP851975 UEL851973:UEL851975 UOH851973:UOH851975 UYD851973:UYD851975 VHZ851973:VHZ851975 VRV851973:VRV851975 WBR851973:WBR851975 WLN851973:WLN851975 WVJ851973:WVJ851975 G917509:G917511 IX917509:IX917511 ST917509:ST917511 ACP917509:ACP917511 AML917509:AML917511 AWH917509:AWH917511 BGD917509:BGD917511 BPZ917509:BPZ917511 BZV917509:BZV917511 CJR917509:CJR917511 CTN917509:CTN917511 DDJ917509:DDJ917511 DNF917509:DNF917511 DXB917509:DXB917511 EGX917509:EGX917511 EQT917509:EQT917511 FAP917509:FAP917511 FKL917509:FKL917511 FUH917509:FUH917511 GED917509:GED917511 GNZ917509:GNZ917511 GXV917509:GXV917511 HHR917509:HHR917511 HRN917509:HRN917511 IBJ917509:IBJ917511 ILF917509:ILF917511 IVB917509:IVB917511 JEX917509:JEX917511 JOT917509:JOT917511 JYP917509:JYP917511 KIL917509:KIL917511 KSH917509:KSH917511 LCD917509:LCD917511 LLZ917509:LLZ917511 LVV917509:LVV917511 MFR917509:MFR917511 MPN917509:MPN917511 MZJ917509:MZJ917511 NJF917509:NJF917511 NTB917509:NTB917511 OCX917509:OCX917511 OMT917509:OMT917511 OWP917509:OWP917511 PGL917509:PGL917511 PQH917509:PQH917511 QAD917509:QAD917511 QJZ917509:QJZ917511 QTV917509:QTV917511 RDR917509:RDR917511 RNN917509:RNN917511 RXJ917509:RXJ917511 SHF917509:SHF917511 SRB917509:SRB917511 TAX917509:TAX917511 TKT917509:TKT917511 TUP917509:TUP917511 UEL917509:UEL917511 UOH917509:UOH917511 UYD917509:UYD917511 VHZ917509:VHZ917511 VRV917509:VRV917511 WBR917509:WBR917511 WLN917509:WLN917511 WVJ917509:WVJ917511 G983045:G983047 IX983045:IX983047 ST983045:ST983047 ACP983045:ACP983047 AML983045:AML983047 AWH983045:AWH983047 BGD983045:BGD983047 BPZ983045:BPZ983047 BZV983045:BZV983047 CJR983045:CJR983047 CTN983045:CTN983047 DDJ983045:DDJ983047 DNF983045:DNF983047 DXB983045:DXB983047 EGX983045:EGX983047 EQT983045:EQT983047 FAP983045:FAP983047 FKL983045:FKL983047 FUH983045:FUH983047 GED983045:GED983047 GNZ983045:GNZ983047 GXV983045:GXV983047 HHR983045:HHR983047 HRN983045:HRN983047 IBJ983045:IBJ983047 ILF983045:ILF983047 IVB983045:IVB983047 JEX983045:JEX983047 JOT983045:JOT983047 JYP983045:JYP983047 KIL983045:KIL983047 KSH983045:KSH983047 LCD983045:LCD983047 LLZ983045:LLZ983047 LVV983045:LVV983047 MFR983045:MFR983047 MPN983045:MPN983047 MZJ983045:MZJ983047 NJF983045:NJF983047 NTB983045:NTB983047 OCX983045:OCX983047 OMT983045:OMT983047 OWP983045:OWP983047 PGL983045:PGL983047 PQH983045:PQH983047 QAD983045:QAD983047 QJZ983045:QJZ983047 QTV983045:QTV983047 RDR983045:RDR983047 RNN983045:RNN983047 RXJ983045:RXJ983047 SHF983045:SHF983047 SRB983045:SRB983047 TAX983045:TAX983047 TKT983045:TKT983047 TUP983045:TUP983047 UEL983045:UEL983047 UOH983045:UOH983047 UYD983045:UYD983047 VHZ983045:VHZ983047 VRV983045:VRV983047 WBR983045:WBR983047 WLN983045:WLN983047 WVJ983045:WVJ983047" xr:uid="{00000000-0002-0000-0400-000001000000}">
      <formula1>30</formula1>
    </dataValidation>
    <dataValidation type="list" allowBlank="1" showInputMessage="1" showErrorMessage="1" sqref="B11:G12 IS11:IX12 SO11:ST12 ACK11:ACP12 AMG11:AML12 AWC11:AWH12 BFY11:BGD12 BPU11:BPZ12 BZQ11:BZV12 CJM11:CJR12 CTI11:CTN12 DDE11:DDJ12 DNA11:DNF12 DWW11:DXB12 EGS11:EGX12 EQO11:EQT12 FAK11:FAP12 FKG11:FKL12 FUC11:FUH12 GDY11:GED12 GNU11:GNZ12 GXQ11:GXV12 HHM11:HHR12 HRI11:HRN12 IBE11:IBJ12 ILA11:ILF12 IUW11:IVB12 JES11:JEX12 JOO11:JOT12 JYK11:JYP12 KIG11:KIL12 KSC11:KSH12 LBY11:LCD12 LLU11:LLZ12 LVQ11:LVV12 MFM11:MFR12 MPI11:MPN12 MZE11:MZJ12 NJA11:NJF12 NSW11:NTB12 OCS11:OCX12 OMO11:OMT12 OWK11:OWP12 PGG11:PGL12 PQC11:PQH12 PZY11:QAD12 QJU11:QJZ12 QTQ11:QTV12 RDM11:RDR12 RNI11:RNN12 RXE11:RXJ12 SHA11:SHF12 SQW11:SRB12 TAS11:TAX12 TKO11:TKT12 TUK11:TUP12 UEG11:UEL12 UOC11:UOH12 UXY11:UYD12 VHU11:VHZ12 VRQ11:VRV12 WBM11:WBR12 WLI11:WLN12 WVE11:WVJ12 B65546:G65547 IS65546:IX65547 SO65546:ST65547 ACK65546:ACP65547 AMG65546:AML65547 AWC65546:AWH65547 BFY65546:BGD65547 BPU65546:BPZ65547 BZQ65546:BZV65547 CJM65546:CJR65547 CTI65546:CTN65547 DDE65546:DDJ65547 DNA65546:DNF65547 DWW65546:DXB65547 EGS65546:EGX65547 EQO65546:EQT65547 FAK65546:FAP65547 FKG65546:FKL65547 FUC65546:FUH65547 GDY65546:GED65547 GNU65546:GNZ65547 GXQ65546:GXV65547 HHM65546:HHR65547 HRI65546:HRN65547 IBE65546:IBJ65547 ILA65546:ILF65547 IUW65546:IVB65547 JES65546:JEX65547 JOO65546:JOT65547 JYK65546:JYP65547 KIG65546:KIL65547 KSC65546:KSH65547 LBY65546:LCD65547 LLU65546:LLZ65547 LVQ65546:LVV65547 MFM65546:MFR65547 MPI65546:MPN65547 MZE65546:MZJ65547 NJA65546:NJF65547 NSW65546:NTB65547 OCS65546:OCX65547 OMO65546:OMT65547 OWK65546:OWP65547 PGG65546:PGL65547 PQC65546:PQH65547 PZY65546:QAD65547 QJU65546:QJZ65547 QTQ65546:QTV65547 RDM65546:RDR65547 RNI65546:RNN65547 RXE65546:RXJ65547 SHA65546:SHF65547 SQW65546:SRB65547 TAS65546:TAX65547 TKO65546:TKT65547 TUK65546:TUP65547 UEG65546:UEL65547 UOC65546:UOH65547 UXY65546:UYD65547 VHU65546:VHZ65547 VRQ65546:VRV65547 WBM65546:WBR65547 WLI65546:WLN65547 WVE65546:WVJ65547 B131082:G131083 IS131082:IX131083 SO131082:ST131083 ACK131082:ACP131083 AMG131082:AML131083 AWC131082:AWH131083 BFY131082:BGD131083 BPU131082:BPZ131083 BZQ131082:BZV131083 CJM131082:CJR131083 CTI131082:CTN131083 DDE131082:DDJ131083 DNA131082:DNF131083 DWW131082:DXB131083 EGS131082:EGX131083 EQO131082:EQT131083 FAK131082:FAP131083 FKG131082:FKL131083 FUC131082:FUH131083 GDY131082:GED131083 GNU131082:GNZ131083 GXQ131082:GXV131083 HHM131082:HHR131083 HRI131082:HRN131083 IBE131082:IBJ131083 ILA131082:ILF131083 IUW131082:IVB131083 JES131082:JEX131083 JOO131082:JOT131083 JYK131082:JYP131083 KIG131082:KIL131083 KSC131082:KSH131083 LBY131082:LCD131083 LLU131082:LLZ131083 LVQ131082:LVV131083 MFM131082:MFR131083 MPI131082:MPN131083 MZE131082:MZJ131083 NJA131082:NJF131083 NSW131082:NTB131083 OCS131082:OCX131083 OMO131082:OMT131083 OWK131082:OWP131083 PGG131082:PGL131083 PQC131082:PQH131083 PZY131082:QAD131083 QJU131082:QJZ131083 QTQ131082:QTV131083 RDM131082:RDR131083 RNI131082:RNN131083 RXE131082:RXJ131083 SHA131082:SHF131083 SQW131082:SRB131083 TAS131082:TAX131083 TKO131082:TKT131083 TUK131082:TUP131083 UEG131082:UEL131083 UOC131082:UOH131083 UXY131082:UYD131083 VHU131082:VHZ131083 VRQ131082:VRV131083 WBM131082:WBR131083 WLI131082:WLN131083 WVE131082:WVJ131083 B196618:G196619 IS196618:IX196619 SO196618:ST196619 ACK196618:ACP196619 AMG196618:AML196619 AWC196618:AWH196619 BFY196618:BGD196619 BPU196618:BPZ196619 BZQ196618:BZV196619 CJM196618:CJR196619 CTI196618:CTN196619 DDE196618:DDJ196619 DNA196618:DNF196619 DWW196618:DXB196619 EGS196618:EGX196619 EQO196618:EQT196619 FAK196618:FAP196619 FKG196618:FKL196619 FUC196618:FUH196619 GDY196618:GED196619 GNU196618:GNZ196619 GXQ196618:GXV196619 HHM196618:HHR196619 HRI196618:HRN196619 IBE196618:IBJ196619 ILA196618:ILF196619 IUW196618:IVB196619 JES196618:JEX196619 JOO196618:JOT196619 JYK196618:JYP196619 KIG196618:KIL196619 KSC196618:KSH196619 LBY196618:LCD196619 LLU196618:LLZ196619 LVQ196618:LVV196619 MFM196618:MFR196619 MPI196618:MPN196619 MZE196618:MZJ196619 NJA196618:NJF196619 NSW196618:NTB196619 OCS196618:OCX196619 OMO196618:OMT196619 OWK196618:OWP196619 PGG196618:PGL196619 PQC196618:PQH196619 PZY196618:QAD196619 QJU196618:QJZ196619 QTQ196618:QTV196619 RDM196618:RDR196619 RNI196618:RNN196619 RXE196618:RXJ196619 SHA196618:SHF196619 SQW196618:SRB196619 TAS196618:TAX196619 TKO196618:TKT196619 TUK196618:TUP196619 UEG196618:UEL196619 UOC196618:UOH196619 UXY196618:UYD196619 VHU196618:VHZ196619 VRQ196618:VRV196619 WBM196618:WBR196619 WLI196618:WLN196619 WVE196618:WVJ196619 B262154:G262155 IS262154:IX262155 SO262154:ST262155 ACK262154:ACP262155 AMG262154:AML262155 AWC262154:AWH262155 BFY262154:BGD262155 BPU262154:BPZ262155 BZQ262154:BZV262155 CJM262154:CJR262155 CTI262154:CTN262155 DDE262154:DDJ262155 DNA262154:DNF262155 DWW262154:DXB262155 EGS262154:EGX262155 EQO262154:EQT262155 FAK262154:FAP262155 FKG262154:FKL262155 FUC262154:FUH262155 GDY262154:GED262155 GNU262154:GNZ262155 GXQ262154:GXV262155 HHM262154:HHR262155 HRI262154:HRN262155 IBE262154:IBJ262155 ILA262154:ILF262155 IUW262154:IVB262155 JES262154:JEX262155 JOO262154:JOT262155 JYK262154:JYP262155 KIG262154:KIL262155 KSC262154:KSH262155 LBY262154:LCD262155 LLU262154:LLZ262155 LVQ262154:LVV262155 MFM262154:MFR262155 MPI262154:MPN262155 MZE262154:MZJ262155 NJA262154:NJF262155 NSW262154:NTB262155 OCS262154:OCX262155 OMO262154:OMT262155 OWK262154:OWP262155 PGG262154:PGL262155 PQC262154:PQH262155 PZY262154:QAD262155 QJU262154:QJZ262155 QTQ262154:QTV262155 RDM262154:RDR262155 RNI262154:RNN262155 RXE262154:RXJ262155 SHA262154:SHF262155 SQW262154:SRB262155 TAS262154:TAX262155 TKO262154:TKT262155 TUK262154:TUP262155 UEG262154:UEL262155 UOC262154:UOH262155 UXY262154:UYD262155 VHU262154:VHZ262155 VRQ262154:VRV262155 WBM262154:WBR262155 WLI262154:WLN262155 WVE262154:WVJ262155 B327690:G327691 IS327690:IX327691 SO327690:ST327691 ACK327690:ACP327691 AMG327690:AML327691 AWC327690:AWH327691 BFY327690:BGD327691 BPU327690:BPZ327691 BZQ327690:BZV327691 CJM327690:CJR327691 CTI327690:CTN327691 DDE327690:DDJ327691 DNA327690:DNF327691 DWW327690:DXB327691 EGS327690:EGX327691 EQO327690:EQT327691 FAK327690:FAP327691 FKG327690:FKL327691 FUC327690:FUH327691 GDY327690:GED327691 GNU327690:GNZ327691 GXQ327690:GXV327691 HHM327690:HHR327691 HRI327690:HRN327691 IBE327690:IBJ327691 ILA327690:ILF327691 IUW327690:IVB327691 JES327690:JEX327691 JOO327690:JOT327691 JYK327690:JYP327691 KIG327690:KIL327691 KSC327690:KSH327691 LBY327690:LCD327691 LLU327690:LLZ327691 LVQ327690:LVV327691 MFM327690:MFR327691 MPI327690:MPN327691 MZE327690:MZJ327691 NJA327690:NJF327691 NSW327690:NTB327691 OCS327690:OCX327691 OMO327690:OMT327691 OWK327690:OWP327691 PGG327690:PGL327691 PQC327690:PQH327691 PZY327690:QAD327691 QJU327690:QJZ327691 QTQ327690:QTV327691 RDM327690:RDR327691 RNI327690:RNN327691 RXE327690:RXJ327691 SHA327690:SHF327691 SQW327690:SRB327691 TAS327690:TAX327691 TKO327690:TKT327691 TUK327690:TUP327691 UEG327690:UEL327691 UOC327690:UOH327691 UXY327690:UYD327691 VHU327690:VHZ327691 VRQ327690:VRV327691 WBM327690:WBR327691 WLI327690:WLN327691 WVE327690:WVJ327691 B393226:G393227 IS393226:IX393227 SO393226:ST393227 ACK393226:ACP393227 AMG393226:AML393227 AWC393226:AWH393227 BFY393226:BGD393227 BPU393226:BPZ393227 BZQ393226:BZV393227 CJM393226:CJR393227 CTI393226:CTN393227 DDE393226:DDJ393227 DNA393226:DNF393227 DWW393226:DXB393227 EGS393226:EGX393227 EQO393226:EQT393227 FAK393226:FAP393227 FKG393226:FKL393227 FUC393226:FUH393227 GDY393226:GED393227 GNU393226:GNZ393227 GXQ393226:GXV393227 HHM393226:HHR393227 HRI393226:HRN393227 IBE393226:IBJ393227 ILA393226:ILF393227 IUW393226:IVB393227 JES393226:JEX393227 JOO393226:JOT393227 JYK393226:JYP393227 KIG393226:KIL393227 KSC393226:KSH393227 LBY393226:LCD393227 LLU393226:LLZ393227 LVQ393226:LVV393227 MFM393226:MFR393227 MPI393226:MPN393227 MZE393226:MZJ393227 NJA393226:NJF393227 NSW393226:NTB393227 OCS393226:OCX393227 OMO393226:OMT393227 OWK393226:OWP393227 PGG393226:PGL393227 PQC393226:PQH393227 PZY393226:QAD393227 QJU393226:QJZ393227 QTQ393226:QTV393227 RDM393226:RDR393227 RNI393226:RNN393227 RXE393226:RXJ393227 SHA393226:SHF393227 SQW393226:SRB393227 TAS393226:TAX393227 TKO393226:TKT393227 TUK393226:TUP393227 UEG393226:UEL393227 UOC393226:UOH393227 UXY393226:UYD393227 VHU393226:VHZ393227 VRQ393226:VRV393227 WBM393226:WBR393227 WLI393226:WLN393227 WVE393226:WVJ393227 B458762:G458763 IS458762:IX458763 SO458762:ST458763 ACK458762:ACP458763 AMG458762:AML458763 AWC458762:AWH458763 BFY458762:BGD458763 BPU458762:BPZ458763 BZQ458762:BZV458763 CJM458762:CJR458763 CTI458762:CTN458763 DDE458762:DDJ458763 DNA458762:DNF458763 DWW458762:DXB458763 EGS458762:EGX458763 EQO458762:EQT458763 FAK458762:FAP458763 FKG458762:FKL458763 FUC458762:FUH458763 GDY458762:GED458763 GNU458762:GNZ458763 GXQ458762:GXV458763 HHM458762:HHR458763 HRI458762:HRN458763 IBE458762:IBJ458763 ILA458762:ILF458763 IUW458762:IVB458763 JES458762:JEX458763 JOO458762:JOT458763 JYK458762:JYP458763 KIG458762:KIL458763 KSC458762:KSH458763 LBY458762:LCD458763 LLU458762:LLZ458763 LVQ458762:LVV458763 MFM458762:MFR458763 MPI458762:MPN458763 MZE458762:MZJ458763 NJA458762:NJF458763 NSW458762:NTB458763 OCS458762:OCX458763 OMO458762:OMT458763 OWK458762:OWP458763 PGG458762:PGL458763 PQC458762:PQH458763 PZY458762:QAD458763 QJU458762:QJZ458763 QTQ458762:QTV458763 RDM458762:RDR458763 RNI458762:RNN458763 RXE458762:RXJ458763 SHA458762:SHF458763 SQW458762:SRB458763 TAS458762:TAX458763 TKO458762:TKT458763 TUK458762:TUP458763 UEG458762:UEL458763 UOC458762:UOH458763 UXY458762:UYD458763 VHU458762:VHZ458763 VRQ458762:VRV458763 WBM458762:WBR458763 WLI458762:WLN458763 WVE458762:WVJ458763 B524298:G524299 IS524298:IX524299 SO524298:ST524299 ACK524298:ACP524299 AMG524298:AML524299 AWC524298:AWH524299 BFY524298:BGD524299 BPU524298:BPZ524299 BZQ524298:BZV524299 CJM524298:CJR524299 CTI524298:CTN524299 DDE524298:DDJ524299 DNA524298:DNF524299 DWW524298:DXB524299 EGS524298:EGX524299 EQO524298:EQT524299 FAK524298:FAP524299 FKG524298:FKL524299 FUC524298:FUH524299 GDY524298:GED524299 GNU524298:GNZ524299 GXQ524298:GXV524299 HHM524298:HHR524299 HRI524298:HRN524299 IBE524298:IBJ524299 ILA524298:ILF524299 IUW524298:IVB524299 JES524298:JEX524299 JOO524298:JOT524299 JYK524298:JYP524299 KIG524298:KIL524299 KSC524298:KSH524299 LBY524298:LCD524299 LLU524298:LLZ524299 LVQ524298:LVV524299 MFM524298:MFR524299 MPI524298:MPN524299 MZE524298:MZJ524299 NJA524298:NJF524299 NSW524298:NTB524299 OCS524298:OCX524299 OMO524298:OMT524299 OWK524298:OWP524299 PGG524298:PGL524299 PQC524298:PQH524299 PZY524298:QAD524299 QJU524298:QJZ524299 QTQ524298:QTV524299 RDM524298:RDR524299 RNI524298:RNN524299 RXE524298:RXJ524299 SHA524298:SHF524299 SQW524298:SRB524299 TAS524298:TAX524299 TKO524298:TKT524299 TUK524298:TUP524299 UEG524298:UEL524299 UOC524298:UOH524299 UXY524298:UYD524299 VHU524298:VHZ524299 VRQ524298:VRV524299 WBM524298:WBR524299 WLI524298:WLN524299 WVE524298:WVJ524299 B589834:G589835 IS589834:IX589835 SO589834:ST589835 ACK589834:ACP589835 AMG589834:AML589835 AWC589834:AWH589835 BFY589834:BGD589835 BPU589834:BPZ589835 BZQ589834:BZV589835 CJM589834:CJR589835 CTI589834:CTN589835 DDE589834:DDJ589835 DNA589834:DNF589835 DWW589834:DXB589835 EGS589834:EGX589835 EQO589834:EQT589835 FAK589834:FAP589835 FKG589834:FKL589835 FUC589834:FUH589835 GDY589834:GED589835 GNU589834:GNZ589835 GXQ589834:GXV589835 HHM589834:HHR589835 HRI589834:HRN589835 IBE589834:IBJ589835 ILA589834:ILF589835 IUW589834:IVB589835 JES589834:JEX589835 JOO589834:JOT589835 JYK589834:JYP589835 KIG589834:KIL589835 KSC589834:KSH589835 LBY589834:LCD589835 LLU589834:LLZ589835 LVQ589834:LVV589835 MFM589834:MFR589835 MPI589834:MPN589835 MZE589834:MZJ589835 NJA589834:NJF589835 NSW589834:NTB589835 OCS589834:OCX589835 OMO589834:OMT589835 OWK589834:OWP589835 PGG589834:PGL589835 PQC589834:PQH589835 PZY589834:QAD589835 QJU589834:QJZ589835 QTQ589834:QTV589835 RDM589834:RDR589835 RNI589834:RNN589835 RXE589834:RXJ589835 SHA589834:SHF589835 SQW589834:SRB589835 TAS589834:TAX589835 TKO589834:TKT589835 TUK589834:TUP589835 UEG589834:UEL589835 UOC589834:UOH589835 UXY589834:UYD589835 VHU589834:VHZ589835 VRQ589834:VRV589835 WBM589834:WBR589835 WLI589834:WLN589835 WVE589834:WVJ589835 B655370:G655371 IS655370:IX655371 SO655370:ST655371 ACK655370:ACP655371 AMG655370:AML655371 AWC655370:AWH655371 BFY655370:BGD655371 BPU655370:BPZ655371 BZQ655370:BZV655371 CJM655370:CJR655371 CTI655370:CTN655371 DDE655370:DDJ655371 DNA655370:DNF655371 DWW655370:DXB655371 EGS655370:EGX655371 EQO655370:EQT655371 FAK655370:FAP655371 FKG655370:FKL655371 FUC655370:FUH655371 GDY655370:GED655371 GNU655370:GNZ655371 GXQ655370:GXV655371 HHM655370:HHR655371 HRI655370:HRN655371 IBE655370:IBJ655371 ILA655370:ILF655371 IUW655370:IVB655371 JES655370:JEX655371 JOO655370:JOT655371 JYK655370:JYP655371 KIG655370:KIL655371 KSC655370:KSH655371 LBY655370:LCD655371 LLU655370:LLZ655371 LVQ655370:LVV655371 MFM655370:MFR655371 MPI655370:MPN655371 MZE655370:MZJ655371 NJA655370:NJF655371 NSW655370:NTB655371 OCS655370:OCX655371 OMO655370:OMT655371 OWK655370:OWP655371 PGG655370:PGL655371 PQC655370:PQH655371 PZY655370:QAD655371 QJU655370:QJZ655371 QTQ655370:QTV655371 RDM655370:RDR655371 RNI655370:RNN655371 RXE655370:RXJ655371 SHA655370:SHF655371 SQW655370:SRB655371 TAS655370:TAX655371 TKO655370:TKT655371 TUK655370:TUP655371 UEG655370:UEL655371 UOC655370:UOH655371 UXY655370:UYD655371 VHU655370:VHZ655371 VRQ655370:VRV655371 WBM655370:WBR655371 WLI655370:WLN655371 WVE655370:WVJ655371 B720906:G720907 IS720906:IX720907 SO720906:ST720907 ACK720906:ACP720907 AMG720906:AML720907 AWC720906:AWH720907 BFY720906:BGD720907 BPU720906:BPZ720907 BZQ720906:BZV720907 CJM720906:CJR720907 CTI720906:CTN720907 DDE720906:DDJ720907 DNA720906:DNF720907 DWW720906:DXB720907 EGS720906:EGX720907 EQO720906:EQT720907 FAK720906:FAP720907 FKG720906:FKL720907 FUC720906:FUH720907 GDY720906:GED720907 GNU720906:GNZ720907 GXQ720906:GXV720907 HHM720906:HHR720907 HRI720906:HRN720907 IBE720906:IBJ720907 ILA720906:ILF720907 IUW720906:IVB720907 JES720906:JEX720907 JOO720906:JOT720907 JYK720906:JYP720907 KIG720906:KIL720907 KSC720906:KSH720907 LBY720906:LCD720907 LLU720906:LLZ720907 LVQ720906:LVV720907 MFM720906:MFR720907 MPI720906:MPN720907 MZE720906:MZJ720907 NJA720906:NJF720907 NSW720906:NTB720907 OCS720906:OCX720907 OMO720906:OMT720907 OWK720906:OWP720907 PGG720906:PGL720907 PQC720906:PQH720907 PZY720906:QAD720907 QJU720906:QJZ720907 QTQ720906:QTV720907 RDM720906:RDR720907 RNI720906:RNN720907 RXE720906:RXJ720907 SHA720906:SHF720907 SQW720906:SRB720907 TAS720906:TAX720907 TKO720906:TKT720907 TUK720906:TUP720907 UEG720906:UEL720907 UOC720906:UOH720907 UXY720906:UYD720907 VHU720906:VHZ720907 VRQ720906:VRV720907 WBM720906:WBR720907 WLI720906:WLN720907 WVE720906:WVJ720907 B786442:G786443 IS786442:IX786443 SO786442:ST786443 ACK786442:ACP786443 AMG786442:AML786443 AWC786442:AWH786443 BFY786442:BGD786443 BPU786442:BPZ786443 BZQ786442:BZV786443 CJM786442:CJR786443 CTI786442:CTN786443 DDE786442:DDJ786443 DNA786442:DNF786443 DWW786442:DXB786443 EGS786442:EGX786443 EQO786442:EQT786443 FAK786442:FAP786443 FKG786442:FKL786443 FUC786442:FUH786443 GDY786442:GED786443 GNU786442:GNZ786443 GXQ786442:GXV786443 HHM786442:HHR786443 HRI786442:HRN786443 IBE786442:IBJ786443 ILA786442:ILF786443 IUW786442:IVB786443 JES786442:JEX786443 JOO786442:JOT786443 JYK786442:JYP786443 KIG786442:KIL786443 KSC786442:KSH786443 LBY786442:LCD786443 LLU786442:LLZ786443 LVQ786442:LVV786443 MFM786442:MFR786443 MPI786442:MPN786443 MZE786442:MZJ786443 NJA786442:NJF786443 NSW786442:NTB786443 OCS786442:OCX786443 OMO786442:OMT786443 OWK786442:OWP786443 PGG786442:PGL786443 PQC786442:PQH786443 PZY786442:QAD786443 QJU786442:QJZ786443 QTQ786442:QTV786443 RDM786442:RDR786443 RNI786442:RNN786443 RXE786442:RXJ786443 SHA786442:SHF786443 SQW786442:SRB786443 TAS786442:TAX786443 TKO786442:TKT786443 TUK786442:TUP786443 UEG786442:UEL786443 UOC786442:UOH786443 UXY786442:UYD786443 VHU786442:VHZ786443 VRQ786442:VRV786443 WBM786442:WBR786443 WLI786442:WLN786443 WVE786442:WVJ786443 B851978:G851979 IS851978:IX851979 SO851978:ST851979 ACK851978:ACP851979 AMG851978:AML851979 AWC851978:AWH851979 BFY851978:BGD851979 BPU851978:BPZ851979 BZQ851978:BZV851979 CJM851978:CJR851979 CTI851978:CTN851979 DDE851978:DDJ851979 DNA851978:DNF851979 DWW851978:DXB851979 EGS851978:EGX851979 EQO851978:EQT851979 FAK851978:FAP851979 FKG851978:FKL851979 FUC851978:FUH851979 GDY851978:GED851979 GNU851978:GNZ851979 GXQ851978:GXV851979 HHM851978:HHR851979 HRI851978:HRN851979 IBE851978:IBJ851979 ILA851978:ILF851979 IUW851978:IVB851979 JES851978:JEX851979 JOO851978:JOT851979 JYK851978:JYP851979 KIG851978:KIL851979 KSC851978:KSH851979 LBY851978:LCD851979 LLU851978:LLZ851979 LVQ851978:LVV851979 MFM851978:MFR851979 MPI851978:MPN851979 MZE851978:MZJ851979 NJA851978:NJF851979 NSW851978:NTB851979 OCS851978:OCX851979 OMO851978:OMT851979 OWK851978:OWP851979 PGG851978:PGL851979 PQC851978:PQH851979 PZY851978:QAD851979 QJU851978:QJZ851979 QTQ851978:QTV851979 RDM851978:RDR851979 RNI851978:RNN851979 RXE851978:RXJ851979 SHA851978:SHF851979 SQW851978:SRB851979 TAS851978:TAX851979 TKO851978:TKT851979 TUK851978:TUP851979 UEG851978:UEL851979 UOC851978:UOH851979 UXY851978:UYD851979 VHU851978:VHZ851979 VRQ851978:VRV851979 WBM851978:WBR851979 WLI851978:WLN851979 WVE851978:WVJ851979 B917514:G917515 IS917514:IX917515 SO917514:ST917515 ACK917514:ACP917515 AMG917514:AML917515 AWC917514:AWH917515 BFY917514:BGD917515 BPU917514:BPZ917515 BZQ917514:BZV917515 CJM917514:CJR917515 CTI917514:CTN917515 DDE917514:DDJ917515 DNA917514:DNF917515 DWW917514:DXB917515 EGS917514:EGX917515 EQO917514:EQT917515 FAK917514:FAP917515 FKG917514:FKL917515 FUC917514:FUH917515 GDY917514:GED917515 GNU917514:GNZ917515 GXQ917514:GXV917515 HHM917514:HHR917515 HRI917514:HRN917515 IBE917514:IBJ917515 ILA917514:ILF917515 IUW917514:IVB917515 JES917514:JEX917515 JOO917514:JOT917515 JYK917514:JYP917515 KIG917514:KIL917515 KSC917514:KSH917515 LBY917514:LCD917515 LLU917514:LLZ917515 LVQ917514:LVV917515 MFM917514:MFR917515 MPI917514:MPN917515 MZE917514:MZJ917515 NJA917514:NJF917515 NSW917514:NTB917515 OCS917514:OCX917515 OMO917514:OMT917515 OWK917514:OWP917515 PGG917514:PGL917515 PQC917514:PQH917515 PZY917514:QAD917515 QJU917514:QJZ917515 QTQ917514:QTV917515 RDM917514:RDR917515 RNI917514:RNN917515 RXE917514:RXJ917515 SHA917514:SHF917515 SQW917514:SRB917515 TAS917514:TAX917515 TKO917514:TKT917515 TUK917514:TUP917515 UEG917514:UEL917515 UOC917514:UOH917515 UXY917514:UYD917515 VHU917514:VHZ917515 VRQ917514:VRV917515 WBM917514:WBR917515 WLI917514:WLN917515 WVE917514:WVJ917515 B983050:G983051 IS983050:IX983051 SO983050:ST983051 ACK983050:ACP983051 AMG983050:AML983051 AWC983050:AWH983051 BFY983050:BGD983051 BPU983050:BPZ983051 BZQ983050:BZV983051 CJM983050:CJR983051 CTI983050:CTN983051 DDE983050:DDJ983051 DNA983050:DNF983051 DWW983050:DXB983051 EGS983050:EGX983051 EQO983050:EQT983051 FAK983050:FAP983051 FKG983050:FKL983051 FUC983050:FUH983051 GDY983050:GED983051 GNU983050:GNZ983051 GXQ983050:GXV983051 HHM983050:HHR983051 HRI983050:HRN983051 IBE983050:IBJ983051 ILA983050:ILF983051 IUW983050:IVB983051 JES983050:JEX983051 JOO983050:JOT983051 JYK983050:JYP983051 KIG983050:KIL983051 KSC983050:KSH983051 LBY983050:LCD983051 LLU983050:LLZ983051 LVQ983050:LVV983051 MFM983050:MFR983051 MPI983050:MPN983051 MZE983050:MZJ983051 NJA983050:NJF983051 NSW983050:NTB983051 OCS983050:OCX983051 OMO983050:OMT983051 OWK983050:OWP983051 PGG983050:PGL983051 PQC983050:PQH983051 PZY983050:QAD983051 QJU983050:QJZ983051 QTQ983050:QTV983051 RDM983050:RDR983051 RNI983050:RNN983051 RXE983050:RXJ983051 SHA983050:SHF983051 SQW983050:SRB983051 TAS983050:TAX983051 TKO983050:TKT983051 TUK983050:TUP983051 UEG983050:UEL983051 UOC983050:UOH983051 UXY983050:UYD983051 VHU983050:VHZ983051 VRQ983050:VRV983051 WBM983050:WBR983051 WLI983050:WLN983051 WVE983050:WVJ983051" xr:uid="{00000000-0002-0000-0400-000002000000}">
      <formula1>"Male,Female"</formula1>
    </dataValidation>
    <dataValidation type="list" allowBlank="1" showInputMessage="1" showErrorMessage="1" sqref="D44:E50 IU23:IV24 SQ23:SR24 ACM23:ACN24 AMI23:AMJ24 AWE23:AWF24 BGA23:BGB24 BPW23:BPX24 BZS23:BZT24 CJO23:CJP24 CTK23:CTL24 DDG23:DDH24 DNC23:DND24 DWY23:DWZ24 EGU23:EGV24 EQQ23:EQR24 FAM23:FAN24 FKI23:FKJ24 FUE23:FUF24 GEA23:GEB24 GNW23:GNX24 GXS23:GXT24 HHO23:HHP24 HRK23:HRL24 IBG23:IBH24 ILC23:ILD24 IUY23:IUZ24 JEU23:JEV24 JOQ23:JOR24 JYM23:JYN24 KII23:KIJ24 KSE23:KSF24 LCA23:LCB24 LLW23:LLX24 LVS23:LVT24 MFO23:MFP24 MPK23:MPL24 MZG23:MZH24 NJC23:NJD24 NSY23:NSZ24 OCU23:OCV24 OMQ23:OMR24 OWM23:OWN24 PGI23:PGJ24 PQE23:PQF24 QAA23:QAB24 QJW23:QJX24 QTS23:QTT24 RDO23:RDP24 RNK23:RNL24 RXG23:RXH24 SHC23:SHD24 SQY23:SQZ24 TAU23:TAV24 TKQ23:TKR24 TUM23:TUN24 UEI23:UEJ24 UOE23:UOF24 UYA23:UYB24 VHW23:VHX24 VRS23:VRT24 WBO23:WBP24 WLK23:WLL24 WVG23:WVH24 D65559:E65560 IU65559:IV65560 SQ65559:SR65560 ACM65559:ACN65560 AMI65559:AMJ65560 AWE65559:AWF65560 BGA65559:BGB65560 BPW65559:BPX65560 BZS65559:BZT65560 CJO65559:CJP65560 CTK65559:CTL65560 DDG65559:DDH65560 DNC65559:DND65560 DWY65559:DWZ65560 EGU65559:EGV65560 EQQ65559:EQR65560 FAM65559:FAN65560 FKI65559:FKJ65560 FUE65559:FUF65560 GEA65559:GEB65560 GNW65559:GNX65560 GXS65559:GXT65560 HHO65559:HHP65560 HRK65559:HRL65560 IBG65559:IBH65560 ILC65559:ILD65560 IUY65559:IUZ65560 JEU65559:JEV65560 JOQ65559:JOR65560 JYM65559:JYN65560 KII65559:KIJ65560 KSE65559:KSF65560 LCA65559:LCB65560 LLW65559:LLX65560 LVS65559:LVT65560 MFO65559:MFP65560 MPK65559:MPL65560 MZG65559:MZH65560 NJC65559:NJD65560 NSY65559:NSZ65560 OCU65559:OCV65560 OMQ65559:OMR65560 OWM65559:OWN65560 PGI65559:PGJ65560 PQE65559:PQF65560 QAA65559:QAB65560 QJW65559:QJX65560 QTS65559:QTT65560 RDO65559:RDP65560 RNK65559:RNL65560 RXG65559:RXH65560 SHC65559:SHD65560 SQY65559:SQZ65560 TAU65559:TAV65560 TKQ65559:TKR65560 TUM65559:TUN65560 UEI65559:UEJ65560 UOE65559:UOF65560 UYA65559:UYB65560 VHW65559:VHX65560 VRS65559:VRT65560 WBO65559:WBP65560 WLK65559:WLL65560 WVG65559:WVH65560 D131095:E131096 IU131095:IV131096 SQ131095:SR131096 ACM131095:ACN131096 AMI131095:AMJ131096 AWE131095:AWF131096 BGA131095:BGB131096 BPW131095:BPX131096 BZS131095:BZT131096 CJO131095:CJP131096 CTK131095:CTL131096 DDG131095:DDH131096 DNC131095:DND131096 DWY131095:DWZ131096 EGU131095:EGV131096 EQQ131095:EQR131096 FAM131095:FAN131096 FKI131095:FKJ131096 FUE131095:FUF131096 GEA131095:GEB131096 GNW131095:GNX131096 GXS131095:GXT131096 HHO131095:HHP131096 HRK131095:HRL131096 IBG131095:IBH131096 ILC131095:ILD131096 IUY131095:IUZ131096 JEU131095:JEV131096 JOQ131095:JOR131096 JYM131095:JYN131096 KII131095:KIJ131096 KSE131095:KSF131096 LCA131095:LCB131096 LLW131095:LLX131096 LVS131095:LVT131096 MFO131095:MFP131096 MPK131095:MPL131096 MZG131095:MZH131096 NJC131095:NJD131096 NSY131095:NSZ131096 OCU131095:OCV131096 OMQ131095:OMR131096 OWM131095:OWN131096 PGI131095:PGJ131096 PQE131095:PQF131096 QAA131095:QAB131096 QJW131095:QJX131096 QTS131095:QTT131096 RDO131095:RDP131096 RNK131095:RNL131096 RXG131095:RXH131096 SHC131095:SHD131096 SQY131095:SQZ131096 TAU131095:TAV131096 TKQ131095:TKR131096 TUM131095:TUN131096 UEI131095:UEJ131096 UOE131095:UOF131096 UYA131095:UYB131096 VHW131095:VHX131096 VRS131095:VRT131096 WBO131095:WBP131096 WLK131095:WLL131096 WVG131095:WVH131096 D196631:E196632 IU196631:IV196632 SQ196631:SR196632 ACM196631:ACN196632 AMI196631:AMJ196632 AWE196631:AWF196632 BGA196631:BGB196632 BPW196631:BPX196632 BZS196631:BZT196632 CJO196631:CJP196632 CTK196631:CTL196632 DDG196631:DDH196632 DNC196631:DND196632 DWY196631:DWZ196632 EGU196631:EGV196632 EQQ196631:EQR196632 FAM196631:FAN196632 FKI196631:FKJ196632 FUE196631:FUF196632 GEA196631:GEB196632 GNW196631:GNX196632 GXS196631:GXT196632 HHO196631:HHP196632 HRK196631:HRL196632 IBG196631:IBH196632 ILC196631:ILD196632 IUY196631:IUZ196632 JEU196631:JEV196632 JOQ196631:JOR196632 JYM196631:JYN196632 KII196631:KIJ196632 KSE196631:KSF196632 LCA196631:LCB196632 LLW196631:LLX196632 LVS196631:LVT196632 MFO196631:MFP196632 MPK196631:MPL196632 MZG196631:MZH196632 NJC196631:NJD196632 NSY196631:NSZ196632 OCU196631:OCV196632 OMQ196631:OMR196632 OWM196631:OWN196632 PGI196631:PGJ196632 PQE196631:PQF196632 QAA196631:QAB196632 QJW196631:QJX196632 QTS196631:QTT196632 RDO196631:RDP196632 RNK196631:RNL196632 RXG196631:RXH196632 SHC196631:SHD196632 SQY196631:SQZ196632 TAU196631:TAV196632 TKQ196631:TKR196632 TUM196631:TUN196632 UEI196631:UEJ196632 UOE196631:UOF196632 UYA196631:UYB196632 VHW196631:VHX196632 VRS196631:VRT196632 WBO196631:WBP196632 WLK196631:WLL196632 WVG196631:WVH196632 D262167:E262168 IU262167:IV262168 SQ262167:SR262168 ACM262167:ACN262168 AMI262167:AMJ262168 AWE262167:AWF262168 BGA262167:BGB262168 BPW262167:BPX262168 BZS262167:BZT262168 CJO262167:CJP262168 CTK262167:CTL262168 DDG262167:DDH262168 DNC262167:DND262168 DWY262167:DWZ262168 EGU262167:EGV262168 EQQ262167:EQR262168 FAM262167:FAN262168 FKI262167:FKJ262168 FUE262167:FUF262168 GEA262167:GEB262168 GNW262167:GNX262168 GXS262167:GXT262168 HHO262167:HHP262168 HRK262167:HRL262168 IBG262167:IBH262168 ILC262167:ILD262168 IUY262167:IUZ262168 JEU262167:JEV262168 JOQ262167:JOR262168 JYM262167:JYN262168 KII262167:KIJ262168 KSE262167:KSF262168 LCA262167:LCB262168 LLW262167:LLX262168 LVS262167:LVT262168 MFO262167:MFP262168 MPK262167:MPL262168 MZG262167:MZH262168 NJC262167:NJD262168 NSY262167:NSZ262168 OCU262167:OCV262168 OMQ262167:OMR262168 OWM262167:OWN262168 PGI262167:PGJ262168 PQE262167:PQF262168 QAA262167:QAB262168 QJW262167:QJX262168 QTS262167:QTT262168 RDO262167:RDP262168 RNK262167:RNL262168 RXG262167:RXH262168 SHC262167:SHD262168 SQY262167:SQZ262168 TAU262167:TAV262168 TKQ262167:TKR262168 TUM262167:TUN262168 UEI262167:UEJ262168 UOE262167:UOF262168 UYA262167:UYB262168 VHW262167:VHX262168 VRS262167:VRT262168 WBO262167:WBP262168 WLK262167:WLL262168 WVG262167:WVH262168 D327703:E327704 IU327703:IV327704 SQ327703:SR327704 ACM327703:ACN327704 AMI327703:AMJ327704 AWE327703:AWF327704 BGA327703:BGB327704 BPW327703:BPX327704 BZS327703:BZT327704 CJO327703:CJP327704 CTK327703:CTL327704 DDG327703:DDH327704 DNC327703:DND327704 DWY327703:DWZ327704 EGU327703:EGV327704 EQQ327703:EQR327704 FAM327703:FAN327704 FKI327703:FKJ327704 FUE327703:FUF327704 GEA327703:GEB327704 GNW327703:GNX327704 GXS327703:GXT327704 HHO327703:HHP327704 HRK327703:HRL327704 IBG327703:IBH327704 ILC327703:ILD327704 IUY327703:IUZ327704 JEU327703:JEV327704 JOQ327703:JOR327704 JYM327703:JYN327704 KII327703:KIJ327704 KSE327703:KSF327704 LCA327703:LCB327704 LLW327703:LLX327704 LVS327703:LVT327704 MFO327703:MFP327704 MPK327703:MPL327704 MZG327703:MZH327704 NJC327703:NJD327704 NSY327703:NSZ327704 OCU327703:OCV327704 OMQ327703:OMR327704 OWM327703:OWN327704 PGI327703:PGJ327704 PQE327703:PQF327704 QAA327703:QAB327704 QJW327703:QJX327704 QTS327703:QTT327704 RDO327703:RDP327704 RNK327703:RNL327704 RXG327703:RXH327704 SHC327703:SHD327704 SQY327703:SQZ327704 TAU327703:TAV327704 TKQ327703:TKR327704 TUM327703:TUN327704 UEI327703:UEJ327704 UOE327703:UOF327704 UYA327703:UYB327704 VHW327703:VHX327704 VRS327703:VRT327704 WBO327703:WBP327704 WLK327703:WLL327704 WVG327703:WVH327704 D393239:E393240 IU393239:IV393240 SQ393239:SR393240 ACM393239:ACN393240 AMI393239:AMJ393240 AWE393239:AWF393240 BGA393239:BGB393240 BPW393239:BPX393240 BZS393239:BZT393240 CJO393239:CJP393240 CTK393239:CTL393240 DDG393239:DDH393240 DNC393239:DND393240 DWY393239:DWZ393240 EGU393239:EGV393240 EQQ393239:EQR393240 FAM393239:FAN393240 FKI393239:FKJ393240 FUE393239:FUF393240 GEA393239:GEB393240 GNW393239:GNX393240 GXS393239:GXT393240 HHO393239:HHP393240 HRK393239:HRL393240 IBG393239:IBH393240 ILC393239:ILD393240 IUY393239:IUZ393240 JEU393239:JEV393240 JOQ393239:JOR393240 JYM393239:JYN393240 KII393239:KIJ393240 KSE393239:KSF393240 LCA393239:LCB393240 LLW393239:LLX393240 LVS393239:LVT393240 MFO393239:MFP393240 MPK393239:MPL393240 MZG393239:MZH393240 NJC393239:NJD393240 NSY393239:NSZ393240 OCU393239:OCV393240 OMQ393239:OMR393240 OWM393239:OWN393240 PGI393239:PGJ393240 PQE393239:PQF393240 QAA393239:QAB393240 QJW393239:QJX393240 QTS393239:QTT393240 RDO393239:RDP393240 RNK393239:RNL393240 RXG393239:RXH393240 SHC393239:SHD393240 SQY393239:SQZ393240 TAU393239:TAV393240 TKQ393239:TKR393240 TUM393239:TUN393240 UEI393239:UEJ393240 UOE393239:UOF393240 UYA393239:UYB393240 VHW393239:VHX393240 VRS393239:VRT393240 WBO393239:WBP393240 WLK393239:WLL393240 WVG393239:WVH393240 D458775:E458776 IU458775:IV458776 SQ458775:SR458776 ACM458775:ACN458776 AMI458775:AMJ458776 AWE458775:AWF458776 BGA458775:BGB458776 BPW458775:BPX458776 BZS458775:BZT458776 CJO458775:CJP458776 CTK458775:CTL458776 DDG458775:DDH458776 DNC458775:DND458776 DWY458775:DWZ458776 EGU458775:EGV458776 EQQ458775:EQR458776 FAM458775:FAN458776 FKI458775:FKJ458776 FUE458775:FUF458776 GEA458775:GEB458776 GNW458775:GNX458776 GXS458775:GXT458776 HHO458775:HHP458776 HRK458775:HRL458776 IBG458775:IBH458776 ILC458775:ILD458776 IUY458775:IUZ458776 JEU458775:JEV458776 JOQ458775:JOR458776 JYM458775:JYN458776 KII458775:KIJ458776 KSE458775:KSF458776 LCA458775:LCB458776 LLW458775:LLX458776 LVS458775:LVT458776 MFO458775:MFP458776 MPK458775:MPL458776 MZG458775:MZH458776 NJC458775:NJD458776 NSY458775:NSZ458776 OCU458775:OCV458776 OMQ458775:OMR458776 OWM458775:OWN458776 PGI458775:PGJ458776 PQE458775:PQF458776 QAA458775:QAB458776 QJW458775:QJX458776 QTS458775:QTT458776 RDO458775:RDP458776 RNK458775:RNL458776 RXG458775:RXH458776 SHC458775:SHD458776 SQY458775:SQZ458776 TAU458775:TAV458776 TKQ458775:TKR458776 TUM458775:TUN458776 UEI458775:UEJ458776 UOE458775:UOF458776 UYA458775:UYB458776 VHW458775:VHX458776 VRS458775:VRT458776 WBO458775:WBP458776 WLK458775:WLL458776 WVG458775:WVH458776 D524311:E524312 IU524311:IV524312 SQ524311:SR524312 ACM524311:ACN524312 AMI524311:AMJ524312 AWE524311:AWF524312 BGA524311:BGB524312 BPW524311:BPX524312 BZS524311:BZT524312 CJO524311:CJP524312 CTK524311:CTL524312 DDG524311:DDH524312 DNC524311:DND524312 DWY524311:DWZ524312 EGU524311:EGV524312 EQQ524311:EQR524312 FAM524311:FAN524312 FKI524311:FKJ524312 FUE524311:FUF524312 GEA524311:GEB524312 GNW524311:GNX524312 GXS524311:GXT524312 HHO524311:HHP524312 HRK524311:HRL524312 IBG524311:IBH524312 ILC524311:ILD524312 IUY524311:IUZ524312 JEU524311:JEV524312 JOQ524311:JOR524312 JYM524311:JYN524312 KII524311:KIJ524312 KSE524311:KSF524312 LCA524311:LCB524312 LLW524311:LLX524312 LVS524311:LVT524312 MFO524311:MFP524312 MPK524311:MPL524312 MZG524311:MZH524312 NJC524311:NJD524312 NSY524311:NSZ524312 OCU524311:OCV524312 OMQ524311:OMR524312 OWM524311:OWN524312 PGI524311:PGJ524312 PQE524311:PQF524312 QAA524311:QAB524312 QJW524311:QJX524312 QTS524311:QTT524312 RDO524311:RDP524312 RNK524311:RNL524312 RXG524311:RXH524312 SHC524311:SHD524312 SQY524311:SQZ524312 TAU524311:TAV524312 TKQ524311:TKR524312 TUM524311:TUN524312 UEI524311:UEJ524312 UOE524311:UOF524312 UYA524311:UYB524312 VHW524311:VHX524312 VRS524311:VRT524312 WBO524311:WBP524312 WLK524311:WLL524312 WVG524311:WVH524312 D589847:E589848 IU589847:IV589848 SQ589847:SR589848 ACM589847:ACN589848 AMI589847:AMJ589848 AWE589847:AWF589848 BGA589847:BGB589848 BPW589847:BPX589848 BZS589847:BZT589848 CJO589847:CJP589848 CTK589847:CTL589848 DDG589847:DDH589848 DNC589847:DND589848 DWY589847:DWZ589848 EGU589847:EGV589848 EQQ589847:EQR589848 FAM589847:FAN589848 FKI589847:FKJ589848 FUE589847:FUF589848 GEA589847:GEB589848 GNW589847:GNX589848 GXS589847:GXT589848 HHO589847:HHP589848 HRK589847:HRL589848 IBG589847:IBH589848 ILC589847:ILD589848 IUY589847:IUZ589848 JEU589847:JEV589848 JOQ589847:JOR589848 JYM589847:JYN589848 KII589847:KIJ589848 KSE589847:KSF589848 LCA589847:LCB589848 LLW589847:LLX589848 LVS589847:LVT589848 MFO589847:MFP589848 MPK589847:MPL589848 MZG589847:MZH589848 NJC589847:NJD589848 NSY589847:NSZ589848 OCU589847:OCV589848 OMQ589847:OMR589848 OWM589847:OWN589848 PGI589847:PGJ589848 PQE589847:PQF589848 QAA589847:QAB589848 QJW589847:QJX589848 QTS589847:QTT589848 RDO589847:RDP589848 RNK589847:RNL589848 RXG589847:RXH589848 SHC589847:SHD589848 SQY589847:SQZ589848 TAU589847:TAV589848 TKQ589847:TKR589848 TUM589847:TUN589848 UEI589847:UEJ589848 UOE589847:UOF589848 UYA589847:UYB589848 VHW589847:VHX589848 VRS589847:VRT589848 WBO589847:WBP589848 WLK589847:WLL589848 WVG589847:WVH589848 D655383:E655384 IU655383:IV655384 SQ655383:SR655384 ACM655383:ACN655384 AMI655383:AMJ655384 AWE655383:AWF655384 BGA655383:BGB655384 BPW655383:BPX655384 BZS655383:BZT655384 CJO655383:CJP655384 CTK655383:CTL655384 DDG655383:DDH655384 DNC655383:DND655384 DWY655383:DWZ655384 EGU655383:EGV655384 EQQ655383:EQR655384 FAM655383:FAN655384 FKI655383:FKJ655384 FUE655383:FUF655384 GEA655383:GEB655384 GNW655383:GNX655384 GXS655383:GXT655384 HHO655383:HHP655384 HRK655383:HRL655384 IBG655383:IBH655384 ILC655383:ILD655384 IUY655383:IUZ655384 JEU655383:JEV655384 JOQ655383:JOR655384 JYM655383:JYN655384 KII655383:KIJ655384 KSE655383:KSF655384 LCA655383:LCB655384 LLW655383:LLX655384 LVS655383:LVT655384 MFO655383:MFP655384 MPK655383:MPL655384 MZG655383:MZH655384 NJC655383:NJD655384 NSY655383:NSZ655384 OCU655383:OCV655384 OMQ655383:OMR655384 OWM655383:OWN655384 PGI655383:PGJ655384 PQE655383:PQF655384 QAA655383:QAB655384 QJW655383:QJX655384 QTS655383:QTT655384 RDO655383:RDP655384 RNK655383:RNL655384 RXG655383:RXH655384 SHC655383:SHD655384 SQY655383:SQZ655384 TAU655383:TAV655384 TKQ655383:TKR655384 TUM655383:TUN655384 UEI655383:UEJ655384 UOE655383:UOF655384 UYA655383:UYB655384 VHW655383:VHX655384 VRS655383:VRT655384 WBO655383:WBP655384 WLK655383:WLL655384 WVG655383:WVH655384 D720919:E720920 IU720919:IV720920 SQ720919:SR720920 ACM720919:ACN720920 AMI720919:AMJ720920 AWE720919:AWF720920 BGA720919:BGB720920 BPW720919:BPX720920 BZS720919:BZT720920 CJO720919:CJP720920 CTK720919:CTL720920 DDG720919:DDH720920 DNC720919:DND720920 DWY720919:DWZ720920 EGU720919:EGV720920 EQQ720919:EQR720920 FAM720919:FAN720920 FKI720919:FKJ720920 FUE720919:FUF720920 GEA720919:GEB720920 GNW720919:GNX720920 GXS720919:GXT720920 HHO720919:HHP720920 HRK720919:HRL720920 IBG720919:IBH720920 ILC720919:ILD720920 IUY720919:IUZ720920 JEU720919:JEV720920 JOQ720919:JOR720920 JYM720919:JYN720920 KII720919:KIJ720920 KSE720919:KSF720920 LCA720919:LCB720920 LLW720919:LLX720920 LVS720919:LVT720920 MFO720919:MFP720920 MPK720919:MPL720920 MZG720919:MZH720920 NJC720919:NJD720920 NSY720919:NSZ720920 OCU720919:OCV720920 OMQ720919:OMR720920 OWM720919:OWN720920 PGI720919:PGJ720920 PQE720919:PQF720920 QAA720919:QAB720920 QJW720919:QJX720920 QTS720919:QTT720920 RDO720919:RDP720920 RNK720919:RNL720920 RXG720919:RXH720920 SHC720919:SHD720920 SQY720919:SQZ720920 TAU720919:TAV720920 TKQ720919:TKR720920 TUM720919:TUN720920 UEI720919:UEJ720920 UOE720919:UOF720920 UYA720919:UYB720920 VHW720919:VHX720920 VRS720919:VRT720920 WBO720919:WBP720920 WLK720919:WLL720920 WVG720919:WVH720920 D786455:E786456 IU786455:IV786456 SQ786455:SR786456 ACM786455:ACN786456 AMI786455:AMJ786456 AWE786455:AWF786456 BGA786455:BGB786456 BPW786455:BPX786456 BZS786455:BZT786456 CJO786455:CJP786456 CTK786455:CTL786456 DDG786455:DDH786456 DNC786455:DND786456 DWY786455:DWZ786456 EGU786455:EGV786456 EQQ786455:EQR786456 FAM786455:FAN786456 FKI786455:FKJ786456 FUE786455:FUF786456 GEA786455:GEB786456 GNW786455:GNX786456 GXS786455:GXT786456 HHO786455:HHP786456 HRK786455:HRL786456 IBG786455:IBH786456 ILC786455:ILD786456 IUY786455:IUZ786456 JEU786455:JEV786456 JOQ786455:JOR786456 JYM786455:JYN786456 KII786455:KIJ786456 KSE786455:KSF786456 LCA786455:LCB786456 LLW786455:LLX786456 LVS786455:LVT786456 MFO786455:MFP786456 MPK786455:MPL786456 MZG786455:MZH786456 NJC786455:NJD786456 NSY786455:NSZ786456 OCU786455:OCV786456 OMQ786455:OMR786456 OWM786455:OWN786456 PGI786455:PGJ786456 PQE786455:PQF786456 QAA786455:QAB786456 QJW786455:QJX786456 QTS786455:QTT786456 RDO786455:RDP786456 RNK786455:RNL786456 RXG786455:RXH786456 SHC786455:SHD786456 SQY786455:SQZ786456 TAU786455:TAV786456 TKQ786455:TKR786456 TUM786455:TUN786456 UEI786455:UEJ786456 UOE786455:UOF786456 UYA786455:UYB786456 VHW786455:VHX786456 VRS786455:VRT786456 WBO786455:WBP786456 WLK786455:WLL786456 WVG786455:WVH786456 D851991:E851992 IU851991:IV851992 SQ851991:SR851992 ACM851991:ACN851992 AMI851991:AMJ851992 AWE851991:AWF851992 BGA851991:BGB851992 BPW851991:BPX851992 BZS851991:BZT851992 CJO851991:CJP851992 CTK851991:CTL851992 DDG851991:DDH851992 DNC851991:DND851992 DWY851991:DWZ851992 EGU851991:EGV851992 EQQ851991:EQR851992 FAM851991:FAN851992 FKI851991:FKJ851992 FUE851991:FUF851992 GEA851991:GEB851992 GNW851991:GNX851992 GXS851991:GXT851992 HHO851991:HHP851992 HRK851991:HRL851992 IBG851991:IBH851992 ILC851991:ILD851992 IUY851991:IUZ851992 JEU851991:JEV851992 JOQ851991:JOR851992 JYM851991:JYN851992 KII851991:KIJ851992 KSE851991:KSF851992 LCA851991:LCB851992 LLW851991:LLX851992 LVS851991:LVT851992 MFO851991:MFP851992 MPK851991:MPL851992 MZG851991:MZH851992 NJC851991:NJD851992 NSY851991:NSZ851992 OCU851991:OCV851992 OMQ851991:OMR851992 OWM851991:OWN851992 PGI851991:PGJ851992 PQE851991:PQF851992 QAA851991:QAB851992 QJW851991:QJX851992 QTS851991:QTT851992 RDO851991:RDP851992 RNK851991:RNL851992 RXG851991:RXH851992 SHC851991:SHD851992 SQY851991:SQZ851992 TAU851991:TAV851992 TKQ851991:TKR851992 TUM851991:TUN851992 UEI851991:UEJ851992 UOE851991:UOF851992 UYA851991:UYB851992 VHW851991:VHX851992 VRS851991:VRT851992 WBO851991:WBP851992 WLK851991:WLL851992 WVG851991:WVH851992 D917527:E917528 IU917527:IV917528 SQ917527:SR917528 ACM917527:ACN917528 AMI917527:AMJ917528 AWE917527:AWF917528 BGA917527:BGB917528 BPW917527:BPX917528 BZS917527:BZT917528 CJO917527:CJP917528 CTK917527:CTL917528 DDG917527:DDH917528 DNC917527:DND917528 DWY917527:DWZ917528 EGU917527:EGV917528 EQQ917527:EQR917528 FAM917527:FAN917528 FKI917527:FKJ917528 FUE917527:FUF917528 GEA917527:GEB917528 GNW917527:GNX917528 GXS917527:GXT917528 HHO917527:HHP917528 HRK917527:HRL917528 IBG917527:IBH917528 ILC917527:ILD917528 IUY917527:IUZ917528 JEU917527:JEV917528 JOQ917527:JOR917528 JYM917527:JYN917528 KII917527:KIJ917528 KSE917527:KSF917528 LCA917527:LCB917528 LLW917527:LLX917528 LVS917527:LVT917528 MFO917527:MFP917528 MPK917527:MPL917528 MZG917527:MZH917528 NJC917527:NJD917528 NSY917527:NSZ917528 OCU917527:OCV917528 OMQ917527:OMR917528 OWM917527:OWN917528 PGI917527:PGJ917528 PQE917527:PQF917528 QAA917527:QAB917528 QJW917527:QJX917528 QTS917527:QTT917528 RDO917527:RDP917528 RNK917527:RNL917528 RXG917527:RXH917528 SHC917527:SHD917528 SQY917527:SQZ917528 TAU917527:TAV917528 TKQ917527:TKR917528 TUM917527:TUN917528 UEI917527:UEJ917528 UOE917527:UOF917528 UYA917527:UYB917528 VHW917527:VHX917528 VRS917527:VRT917528 WBO917527:WBP917528 WLK917527:WLL917528 WVG917527:WVH917528 D983063:E983064 IU983063:IV983064 SQ983063:SR983064 ACM983063:ACN983064 AMI983063:AMJ983064 AWE983063:AWF983064 BGA983063:BGB983064 BPW983063:BPX983064 BZS983063:BZT983064 CJO983063:CJP983064 CTK983063:CTL983064 DDG983063:DDH983064 DNC983063:DND983064 DWY983063:DWZ983064 EGU983063:EGV983064 EQQ983063:EQR983064 FAM983063:FAN983064 FKI983063:FKJ983064 FUE983063:FUF983064 GEA983063:GEB983064 GNW983063:GNX983064 GXS983063:GXT983064 HHO983063:HHP983064 HRK983063:HRL983064 IBG983063:IBH983064 ILC983063:ILD983064 IUY983063:IUZ983064 JEU983063:JEV983064 JOQ983063:JOR983064 JYM983063:JYN983064 KII983063:KIJ983064 KSE983063:KSF983064 LCA983063:LCB983064 LLW983063:LLX983064 LVS983063:LVT983064 MFO983063:MFP983064 MPK983063:MPL983064 MZG983063:MZH983064 NJC983063:NJD983064 NSY983063:NSZ983064 OCU983063:OCV983064 OMQ983063:OMR983064 OWM983063:OWN983064 PGI983063:PGJ983064 PQE983063:PQF983064 QAA983063:QAB983064 QJW983063:QJX983064 QTS983063:QTT983064 RDO983063:RDP983064 RNK983063:RNL983064 RXG983063:RXH983064 SHC983063:SHD983064 SQY983063:SQZ983064 TAU983063:TAV983064 TKQ983063:TKR983064 TUM983063:TUN983064 UEI983063:UEJ983064 UOE983063:UOF983064 UYA983063:UYB983064 VHW983063:VHX983064 VRS983063:VRT983064 WBO983063:WBP983064 WLK983063:WLL983064 WVG983063:WVH983064 L23:M24 IY23:IZ24 SU23:SV24 ACQ23:ACR24 AMM23:AMN24 AWI23:AWJ24 BGE23:BGF24 BQA23:BQB24 BZW23:BZX24 CJS23:CJT24 CTO23:CTP24 DDK23:DDL24 DNG23:DNH24 DXC23:DXD24 EGY23:EGZ24 EQU23:EQV24 FAQ23:FAR24 FKM23:FKN24 FUI23:FUJ24 GEE23:GEF24 GOA23:GOB24 GXW23:GXX24 HHS23:HHT24 HRO23:HRP24 IBK23:IBL24 ILG23:ILH24 IVC23:IVD24 JEY23:JEZ24 JOU23:JOV24 JYQ23:JYR24 KIM23:KIN24 KSI23:KSJ24 LCE23:LCF24 LMA23:LMB24 LVW23:LVX24 MFS23:MFT24 MPO23:MPP24 MZK23:MZL24 NJG23:NJH24 NTC23:NTD24 OCY23:OCZ24 OMU23:OMV24 OWQ23:OWR24 PGM23:PGN24 PQI23:PQJ24 QAE23:QAF24 QKA23:QKB24 QTW23:QTX24 RDS23:RDT24 RNO23:RNP24 RXK23:RXL24 SHG23:SHH24 SRC23:SRD24 TAY23:TAZ24 TKU23:TKV24 TUQ23:TUR24 UEM23:UEN24 UOI23:UOJ24 UYE23:UYF24 VIA23:VIB24 VRW23:VRX24 WBS23:WBT24 WLO23:WLP24 WVK23:WVL24 H65559:I65560 IY65559:IZ65560 SU65559:SV65560 ACQ65559:ACR65560 AMM65559:AMN65560 AWI65559:AWJ65560 BGE65559:BGF65560 BQA65559:BQB65560 BZW65559:BZX65560 CJS65559:CJT65560 CTO65559:CTP65560 DDK65559:DDL65560 DNG65559:DNH65560 DXC65559:DXD65560 EGY65559:EGZ65560 EQU65559:EQV65560 FAQ65559:FAR65560 FKM65559:FKN65560 FUI65559:FUJ65560 GEE65559:GEF65560 GOA65559:GOB65560 GXW65559:GXX65560 HHS65559:HHT65560 HRO65559:HRP65560 IBK65559:IBL65560 ILG65559:ILH65560 IVC65559:IVD65560 JEY65559:JEZ65560 JOU65559:JOV65560 JYQ65559:JYR65560 KIM65559:KIN65560 KSI65559:KSJ65560 LCE65559:LCF65560 LMA65559:LMB65560 LVW65559:LVX65560 MFS65559:MFT65560 MPO65559:MPP65560 MZK65559:MZL65560 NJG65559:NJH65560 NTC65559:NTD65560 OCY65559:OCZ65560 OMU65559:OMV65560 OWQ65559:OWR65560 PGM65559:PGN65560 PQI65559:PQJ65560 QAE65559:QAF65560 QKA65559:QKB65560 QTW65559:QTX65560 RDS65559:RDT65560 RNO65559:RNP65560 RXK65559:RXL65560 SHG65559:SHH65560 SRC65559:SRD65560 TAY65559:TAZ65560 TKU65559:TKV65560 TUQ65559:TUR65560 UEM65559:UEN65560 UOI65559:UOJ65560 UYE65559:UYF65560 VIA65559:VIB65560 VRW65559:VRX65560 WBS65559:WBT65560 WLO65559:WLP65560 WVK65559:WVL65560 H131095:I131096 IY131095:IZ131096 SU131095:SV131096 ACQ131095:ACR131096 AMM131095:AMN131096 AWI131095:AWJ131096 BGE131095:BGF131096 BQA131095:BQB131096 BZW131095:BZX131096 CJS131095:CJT131096 CTO131095:CTP131096 DDK131095:DDL131096 DNG131095:DNH131096 DXC131095:DXD131096 EGY131095:EGZ131096 EQU131095:EQV131096 FAQ131095:FAR131096 FKM131095:FKN131096 FUI131095:FUJ131096 GEE131095:GEF131096 GOA131095:GOB131096 GXW131095:GXX131096 HHS131095:HHT131096 HRO131095:HRP131096 IBK131095:IBL131096 ILG131095:ILH131096 IVC131095:IVD131096 JEY131095:JEZ131096 JOU131095:JOV131096 JYQ131095:JYR131096 KIM131095:KIN131096 KSI131095:KSJ131096 LCE131095:LCF131096 LMA131095:LMB131096 LVW131095:LVX131096 MFS131095:MFT131096 MPO131095:MPP131096 MZK131095:MZL131096 NJG131095:NJH131096 NTC131095:NTD131096 OCY131095:OCZ131096 OMU131095:OMV131096 OWQ131095:OWR131096 PGM131095:PGN131096 PQI131095:PQJ131096 QAE131095:QAF131096 QKA131095:QKB131096 QTW131095:QTX131096 RDS131095:RDT131096 RNO131095:RNP131096 RXK131095:RXL131096 SHG131095:SHH131096 SRC131095:SRD131096 TAY131095:TAZ131096 TKU131095:TKV131096 TUQ131095:TUR131096 UEM131095:UEN131096 UOI131095:UOJ131096 UYE131095:UYF131096 VIA131095:VIB131096 VRW131095:VRX131096 WBS131095:WBT131096 WLO131095:WLP131096 WVK131095:WVL131096 H196631:I196632 IY196631:IZ196632 SU196631:SV196632 ACQ196631:ACR196632 AMM196631:AMN196632 AWI196631:AWJ196632 BGE196631:BGF196632 BQA196631:BQB196632 BZW196631:BZX196632 CJS196631:CJT196632 CTO196631:CTP196632 DDK196631:DDL196632 DNG196631:DNH196632 DXC196631:DXD196632 EGY196631:EGZ196632 EQU196631:EQV196632 FAQ196631:FAR196632 FKM196631:FKN196632 FUI196631:FUJ196632 GEE196631:GEF196632 GOA196631:GOB196632 GXW196631:GXX196632 HHS196631:HHT196632 HRO196631:HRP196632 IBK196631:IBL196632 ILG196631:ILH196632 IVC196631:IVD196632 JEY196631:JEZ196632 JOU196631:JOV196632 JYQ196631:JYR196632 KIM196631:KIN196632 KSI196631:KSJ196632 LCE196631:LCF196632 LMA196631:LMB196632 LVW196631:LVX196632 MFS196631:MFT196632 MPO196631:MPP196632 MZK196631:MZL196632 NJG196631:NJH196632 NTC196631:NTD196632 OCY196631:OCZ196632 OMU196631:OMV196632 OWQ196631:OWR196632 PGM196631:PGN196632 PQI196631:PQJ196632 QAE196631:QAF196632 QKA196631:QKB196632 QTW196631:QTX196632 RDS196631:RDT196632 RNO196631:RNP196632 RXK196631:RXL196632 SHG196631:SHH196632 SRC196631:SRD196632 TAY196631:TAZ196632 TKU196631:TKV196632 TUQ196631:TUR196632 UEM196631:UEN196632 UOI196631:UOJ196632 UYE196631:UYF196632 VIA196631:VIB196632 VRW196631:VRX196632 WBS196631:WBT196632 WLO196631:WLP196632 WVK196631:WVL196632 H262167:I262168 IY262167:IZ262168 SU262167:SV262168 ACQ262167:ACR262168 AMM262167:AMN262168 AWI262167:AWJ262168 BGE262167:BGF262168 BQA262167:BQB262168 BZW262167:BZX262168 CJS262167:CJT262168 CTO262167:CTP262168 DDK262167:DDL262168 DNG262167:DNH262168 DXC262167:DXD262168 EGY262167:EGZ262168 EQU262167:EQV262168 FAQ262167:FAR262168 FKM262167:FKN262168 FUI262167:FUJ262168 GEE262167:GEF262168 GOA262167:GOB262168 GXW262167:GXX262168 HHS262167:HHT262168 HRO262167:HRP262168 IBK262167:IBL262168 ILG262167:ILH262168 IVC262167:IVD262168 JEY262167:JEZ262168 JOU262167:JOV262168 JYQ262167:JYR262168 KIM262167:KIN262168 KSI262167:KSJ262168 LCE262167:LCF262168 LMA262167:LMB262168 LVW262167:LVX262168 MFS262167:MFT262168 MPO262167:MPP262168 MZK262167:MZL262168 NJG262167:NJH262168 NTC262167:NTD262168 OCY262167:OCZ262168 OMU262167:OMV262168 OWQ262167:OWR262168 PGM262167:PGN262168 PQI262167:PQJ262168 QAE262167:QAF262168 QKA262167:QKB262168 QTW262167:QTX262168 RDS262167:RDT262168 RNO262167:RNP262168 RXK262167:RXL262168 SHG262167:SHH262168 SRC262167:SRD262168 TAY262167:TAZ262168 TKU262167:TKV262168 TUQ262167:TUR262168 UEM262167:UEN262168 UOI262167:UOJ262168 UYE262167:UYF262168 VIA262167:VIB262168 VRW262167:VRX262168 WBS262167:WBT262168 WLO262167:WLP262168 WVK262167:WVL262168 H327703:I327704 IY327703:IZ327704 SU327703:SV327704 ACQ327703:ACR327704 AMM327703:AMN327704 AWI327703:AWJ327704 BGE327703:BGF327704 BQA327703:BQB327704 BZW327703:BZX327704 CJS327703:CJT327704 CTO327703:CTP327704 DDK327703:DDL327704 DNG327703:DNH327704 DXC327703:DXD327704 EGY327703:EGZ327704 EQU327703:EQV327704 FAQ327703:FAR327704 FKM327703:FKN327704 FUI327703:FUJ327704 GEE327703:GEF327704 GOA327703:GOB327704 GXW327703:GXX327704 HHS327703:HHT327704 HRO327703:HRP327704 IBK327703:IBL327704 ILG327703:ILH327704 IVC327703:IVD327704 JEY327703:JEZ327704 JOU327703:JOV327704 JYQ327703:JYR327704 KIM327703:KIN327704 KSI327703:KSJ327704 LCE327703:LCF327704 LMA327703:LMB327704 LVW327703:LVX327704 MFS327703:MFT327704 MPO327703:MPP327704 MZK327703:MZL327704 NJG327703:NJH327704 NTC327703:NTD327704 OCY327703:OCZ327704 OMU327703:OMV327704 OWQ327703:OWR327704 PGM327703:PGN327704 PQI327703:PQJ327704 QAE327703:QAF327704 QKA327703:QKB327704 QTW327703:QTX327704 RDS327703:RDT327704 RNO327703:RNP327704 RXK327703:RXL327704 SHG327703:SHH327704 SRC327703:SRD327704 TAY327703:TAZ327704 TKU327703:TKV327704 TUQ327703:TUR327704 UEM327703:UEN327704 UOI327703:UOJ327704 UYE327703:UYF327704 VIA327703:VIB327704 VRW327703:VRX327704 WBS327703:WBT327704 WLO327703:WLP327704 WVK327703:WVL327704 H393239:I393240 IY393239:IZ393240 SU393239:SV393240 ACQ393239:ACR393240 AMM393239:AMN393240 AWI393239:AWJ393240 BGE393239:BGF393240 BQA393239:BQB393240 BZW393239:BZX393240 CJS393239:CJT393240 CTO393239:CTP393240 DDK393239:DDL393240 DNG393239:DNH393240 DXC393239:DXD393240 EGY393239:EGZ393240 EQU393239:EQV393240 FAQ393239:FAR393240 FKM393239:FKN393240 FUI393239:FUJ393240 GEE393239:GEF393240 GOA393239:GOB393240 GXW393239:GXX393240 HHS393239:HHT393240 HRO393239:HRP393240 IBK393239:IBL393240 ILG393239:ILH393240 IVC393239:IVD393240 JEY393239:JEZ393240 JOU393239:JOV393240 JYQ393239:JYR393240 KIM393239:KIN393240 KSI393239:KSJ393240 LCE393239:LCF393240 LMA393239:LMB393240 LVW393239:LVX393240 MFS393239:MFT393240 MPO393239:MPP393240 MZK393239:MZL393240 NJG393239:NJH393240 NTC393239:NTD393240 OCY393239:OCZ393240 OMU393239:OMV393240 OWQ393239:OWR393240 PGM393239:PGN393240 PQI393239:PQJ393240 QAE393239:QAF393240 QKA393239:QKB393240 QTW393239:QTX393240 RDS393239:RDT393240 RNO393239:RNP393240 RXK393239:RXL393240 SHG393239:SHH393240 SRC393239:SRD393240 TAY393239:TAZ393240 TKU393239:TKV393240 TUQ393239:TUR393240 UEM393239:UEN393240 UOI393239:UOJ393240 UYE393239:UYF393240 VIA393239:VIB393240 VRW393239:VRX393240 WBS393239:WBT393240 WLO393239:WLP393240 WVK393239:WVL393240 H458775:I458776 IY458775:IZ458776 SU458775:SV458776 ACQ458775:ACR458776 AMM458775:AMN458776 AWI458775:AWJ458776 BGE458775:BGF458776 BQA458775:BQB458776 BZW458775:BZX458776 CJS458775:CJT458776 CTO458775:CTP458776 DDK458775:DDL458776 DNG458775:DNH458776 DXC458775:DXD458776 EGY458775:EGZ458776 EQU458775:EQV458776 FAQ458775:FAR458776 FKM458775:FKN458776 FUI458775:FUJ458776 GEE458775:GEF458776 GOA458775:GOB458776 GXW458775:GXX458776 HHS458775:HHT458776 HRO458775:HRP458776 IBK458775:IBL458776 ILG458775:ILH458776 IVC458775:IVD458776 JEY458775:JEZ458776 JOU458775:JOV458776 JYQ458775:JYR458776 KIM458775:KIN458776 KSI458775:KSJ458776 LCE458775:LCF458776 LMA458775:LMB458776 LVW458775:LVX458776 MFS458775:MFT458776 MPO458775:MPP458776 MZK458775:MZL458776 NJG458775:NJH458776 NTC458775:NTD458776 OCY458775:OCZ458776 OMU458775:OMV458776 OWQ458775:OWR458776 PGM458775:PGN458776 PQI458775:PQJ458776 QAE458775:QAF458776 QKA458775:QKB458776 QTW458775:QTX458776 RDS458775:RDT458776 RNO458775:RNP458776 RXK458775:RXL458776 SHG458775:SHH458776 SRC458775:SRD458776 TAY458775:TAZ458776 TKU458775:TKV458776 TUQ458775:TUR458776 UEM458775:UEN458776 UOI458775:UOJ458776 UYE458775:UYF458776 VIA458775:VIB458776 VRW458775:VRX458776 WBS458775:WBT458776 WLO458775:WLP458776 WVK458775:WVL458776 H524311:I524312 IY524311:IZ524312 SU524311:SV524312 ACQ524311:ACR524312 AMM524311:AMN524312 AWI524311:AWJ524312 BGE524311:BGF524312 BQA524311:BQB524312 BZW524311:BZX524312 CJS524311:CJT524312 CTO524311:CTP524312 DDK524311:DDL524312 DNG524311:DNH524312 DXC524311:DXD524312 EGY524311:EGZ524312 EQU524311:EQV524312 FAQ524311:FAR524312 FKM524311:FKN524312 FUI524311:FUJ524312 GEE524311:GEF524312 GOA524311:GOB524312 GXW524311:GXX524312 HHS524311:HHT524312 HRO524311:HRP524312 IBK524311:IBL524312 ILG524311:ILH524312 IVC524311:IVD524312 JEY524311:JEZ524312 JOU524311:JOV524312 JYQ524311:JYR524312 KIM524311:KIN524312 KSI524311:KSJ524312 LCE524311:LCF524312 LMA524311:LMB524312 LVW524311:LVX524312 MFS524311:MFT524312 MPO524311:MPP524312 MZK524311:MZL524312 NJG524311:NJH524312 NTC524311:NTD524312 OCY524311:OCZ524312 OMU524311:OMV524312 OWQ524311:OWR524312 PGM524311:PGN524312 PQI524311:PQJ524312 QAE524311:QAF524312 QKA524311:QKB524312 QTW524311:QTX524312 RDS524311:RDT524312 RNO524311:RNP524312 RXK524311:RXL524312 SHG524311:SHH524312 SRC524311:SRD524312 TAY524311:TAZ524312 TKU524311:TKV524312 TUQ524311:TUR524312 UEM524311:UEN524312 UOI524311:UOJ524312 UYE524311:UYF524312 VIA524311:VIB524312 VRW524311:VRX524312 WBS524311:WBT524312 WLO524311:WLP524312 WVK524311:WVL524312 H589847:I589848 IY589847:IZ589848 SU589847:SV589848 ACQ589847:ACR589848 AMM589847:AMN589848 AWI589847:AWJ589848 BGE589847:BGF589848 BQA589847:BQB589848 BZW589847:BZX589848 CJS589847:CJT589848 CTO589847:CTP589848 DDK589847:DDL589848 DNG589847:DNH589848 DXC589847:DXD589848 EGY589847:EGZ589848 EQU589847:EQV589848 FAQ589847:FAR589848 FKM589847:FKN589848 FUI589847:FUJ589848 GEE589847:GEF589848 GOA589847:GOB589848 GXW589847:GXX589848 HHS589847:HHT589848 HRO589847:HRP589848 IBK589847:IBL589848 ILG589847:ILH589848 IVC589847:IVD589848 JEY589847:JEZ589848 JOU589847:JOV589848 JYQ589847:JYR589848 KIM589847:KIN589848 KSI589847:KSJ589848 LCE589847:LCF589848 LMA589847:LMB589848 LVW589847:LVX589848 MFS589847:MFT589848 MPO589847:MPP589848 MZK589847:MZL589848 NJG589847:NJH589848 NTC589847:NTD589848 OCY589847:OCZ589848 OMU589847:OMV589848 OWQ589847:OWR589848 PGM589847:PGN589848 PQI589847:PQJ589848 QAE589847:QAF589848 QKA589847:QKB589848 QTW589847:QTX589848 RDS589847:RDT589848 RNO589847:RNP589848 RXK589847:RXL589848 SHG589847:SHH589848 SRC589847:SRD589848 TAY589847:TAZ589848 TKU589847:TKV589848 TUQ589847:TUR589848 UEM589847:UEN589848 UOI589847:UOJ589848 UYE589847:UYF589848 VIA589847:VIB589848 VRW589847:VRX589848 WBS589847:WBT589848 WLO589847:WLP589848 WVK589847:WVL589848 H655383:I655384 IY655383:IZ655384 SU655383:SV655384 ACQ655383:ACR655384 AMM655383:AMN655384 AWI655383:AWJ655384 BGE655383:BGF655384 BQA655383:BQB655384 BZW655383:BZX655384 CJS655383:CJT655384 CTO655383:CTP655384 DDK655383:DDL655384 DNG655383:DNH655384 DXC655383:DXD655384 EGY655383:EGZ655384 EQU655383:EQV655384 FAQ655383:FAR655384 FKM655383:FKN655384 FUI655383:FUJ655384 GEE655383:GEF655384 GOA655383:GOB655384 GXW655383:GXX655384 HHS655383:HHT655384 HRO655383:HRP655384 IBK655383:IBL655384 ILG655383:ILH655384 IVC655383:IVD655384 JEY655383:JEZ655384 JOU655383:JOV655384 JYQ655383:JYR655384 KIM655383:KIN655384 KSI655383:KSJ655384 LCE655383:LCF655384 LMA655383:LMB655384 LVW655383:LVX655384 MFS655383:MFT655384 MPO655383:MPP655384 MZK655383:MZL655384 NJG655383:NJH655384 NTC655383:NTD655384 OCY655383:OCZ655384 OMU655383:OMV655384 OWQ655383:OWR655384 PGM655383:PGN655384 PQI655383:PQJ655384 QAE655383:QAF655384 QKA655383:QKB655384 QTW655383:QTX655384 RDS655383:RDT655384 RNO655383:RNP655384 RXK655383:RXL655384 SHG655383:SHH655384 SRC655383:SRD655384 TAY655383:TAZ655384 TKU655383:TKV655384 TUQ655383:TUR655384 UEM655383:UEN655384 UOI655383:UOJ655384 UYE655383:UYF655384 VIA655383:VIB655384 VRW655383:VRX655384 WBS655383:WBT655384 WLO655383:WLP655384 WVK655383:WVL655384 H720919:I720920 IY720919:IZ720920 SU720919:SV720920 ACQ720919:ACR720920 AMM720919:AMN720920 AWI720919:AWJ720920 BGE720919:BGF720920 BQA720919:BQB720920 BZW720919:BZX720920 CJS720919:CJT720920 CTO720919:CTP720920 DDK720919:DDL720920 DNG720919:DNH720920 DXC720919:DXD720920 EGY720919:EGZ720920 EQU720919:EQV720920 FAQ720919:FAR720920 FKM720919:FKN720920 FUI720919:FUJ720920 GEE720919:GEF720920 GOA720919:GOB720920 GXW720919:GXX720920 HHS720919:HHT720920 HRO720919:HRP720920 IBK720919:IBL720920 ILG720919:ILH720920 IVC720919:IVD720920 JEY720919:JEZ720920 JOU720919:JOV720920 JYQ720919:JYR720920 KIM720919:KIN720920 KSI720919:KSJ720920 LCE720919:LCF720920 LMA720919:LMB720920 LVW720919:LVX720920 MFS720919:MFT720920 MPO720919:MPP720920 MZK720919:MZL720920 NJG720919:NJH720920 NTC720919:NTD720920 OCY720919:OCZ720920 OMU720919:OMV720920 OWQ720919:OWR720920 PGM720919:PGN720920 PQI720919:PQJ720920 QAE720919:QAF720920 QKA720919:QKB720920 QTW720919:QTX720920 RDS720919:RDT720920 RNO720919:RNP720920 RXK720919:RXL720920 SHG720919:SHH720920 SRC720919:SRD720920 TAY720919:TAZ720920 TKU720919:TKV720920 TUQ720919:TUR720920 UEM720919:UEN720920 UOI720919:UOJ720920 UYE720919:UYF720920 VIA720919:VIB720920 VRW720919:VRX720920 WBS720919:WBT720920 WLO720919:WLP720920 WVK720919:WVL720920 H786455:I786456 IY786455:IZ786456 SU786455:SV786456 ACQ786455:ACR786456 AMM786455:AMN786456 AWI786455:AWJ786456 BGE786455:BGF786456 BQA786455:BQB786456 BZW786455:BZX786456 CJS786455:CJT786456 CTO786455:CTP786456 DDK786455:DDL786456 DNG786455:DNH786456 DXC786455:DXD786456 EGY786455:EGZ786456 EQU786455:EQV786456 FAQ786455:FAR786456 FKM786455:FKN786456 FUI786455:FUJ786456 GEE786455:GEF786456 GOA786455:GOB786456 GXW786455:GXX786456 HHS786455:HHT786456 HRO786455:HRP786456 IBK786455:IBL786456 ILG786455:ILH786456 IVC786455:IVD786456 JEY786455:JEZ786456 JOU786455:JOV786456 JYQ786455:JYR786456 KIM786455:KIN786456 KSI786455:KSJ786456 LCE786455:LCF786456 LMA786455:LMB786456 LVW786455:LVX786456 MFS786455:MFT786456 MPO786455:MPP786456 MZK786455:MZL786456 NJG786455:NJH786456 NTC786455:NTD786456 OCY786455:OCZ786456 OMU786455:OMV786456 OWQ786455:OWR786456 PGM786455:PGN786456 PQI786455:PQJ786456 QAE786455:QAF786456 QKA786455:QKB786456 QTW786455:QTX786456 RDS786455:RDT786456 RNO786455:RNP786456 RXK786455:RXL786456 SHG786455:SHH786456 SRC786455:SRD786456 TAY786455:TAZ786456 TKU786455:TKV786456 TUQ786455:TUR786456 UEM786455:UEN786456 UOI786455:UOJ786456 UYE786455:UYF786456 VIA786455:VIB786456 VRW786455:VRX786456 WBS786455:WBT786456 WLO786455:WLP786456 WVK786455:WVL786456 H851991:I851992 IY851991:IZ851992 SU851991:SV851992 ACQ851991:ACR851992 AMM851991:AMN851992 AWI851991:AWJ851992 BGE851991:BGF851992 BQA851991:BQB851992 BZW851991:BZX851992 CJS851991:CJT851992 CTO851991:CTP851992 DDK851991:DDL851992 DNG851991:DNH851992 DXC851991:DXD851992 EGY851991:EGZ851992 EQU851991:EQV851992 FAQ851991:FAR851992 FKM851991:FKN851992 FUI851991:FUJ851992 GEE851991:GEF851992 GOA851991:GOB851992 GXW851991:GXX851992 HHS851991:HHT851992 HRO851991:HRP851992 IBK851991:IBL851992 ILG851991:ILH851992 IVC851991:IVD851992 JEY851991:JEZ851992 JOU851991:JOV851992 JYQ851991:JYR851992 KIM851991:KIN851992 KSI851991:KSJ851992 LCE851991:LCF851992 LMA851991:LMB851992 LVW851991:LVX851992 MFS851991:MFT851992 MPO851991:MPP851992 MZK851991:MZL851992 NJG851991:NJH851992 NTC851991:NTD851992 OCY851991:OCZ851992 OMU851991:OMV851992 OWQ851991:OWR851992 PGM851991:PGN851992 PQI851991:PQJ851992 QAE851991:QAF851992 QKA851991:QKB851992 QTW851991:QTX851992 RDS851991:RDT851992 RNO851991:RNP851992 RXK851991:RXL851992 SHG851991:SHH851992 SRC851991:SRD851992 TAY851991:TAZ851992 TKU851991:TKV851992 TUQ851991:TUR851992 UEM851991:UEN851992 UOI851991:UOJ851992 UYE851991:UYF851992 VIA851991:VIB851992 VRW851991:VRX851992 WBS851991:WBT851992 WLO851991:WLP851992 WVK851991:WVL851992 H917527:I917528 IY917527:IZ917528 SU917527:SV917528 ACQ917527:ACR917528 AMM917527:AMN917528 AWI917527:AWJ917528 BGE917527:BGF917528 BQA917527:BQB917528 BZW917527:BZX917528 CJS917527:CJT917528 CTO917527:CTP917528 DDK917527:DDL917528 DNG917527:DNH917528 DXC917527:DXD917528 EGY917527:EGZ917528 EQU917527:EQV917528 FAQ917527:FAR917528 FKM917527:FKN917528 FUI917527:FUJ917528 GEE917527:GEF917528 GOA917527:GOB917528 GXW917527:GXX917528 HHS917527:HHT917528 HRO917527:HRP917528 IBK917527:IBL917528 ILG917527:ILH917528 IVC917527:IVD917528 JEY917527:JEZ917528 JOU917527:JOV917528 JYQ917527:JYR917528 KIM917527:KIN917528 KSI917527:KSJ917528 LCE917527:LCF917528 LMA917527:LMB917528 LVW917527:LVX917528 MFS917527:MFT917528 MPO917527:MPP917528 MZK917527:MZL917528 NJG917527:NJH917528 NTC917527:NTD917528 OCY917527:OCZ917528 OMU917527:OMV917528 OWQ917527:OWR917528 PGM917527:PGN917528 PQI917527:PQJ917528 QAE917527:QAF917528 QKA917527:QKB917528 QTW917527:QTX917528 RDS917527:RDT917528 RNO917527:RNP917528 RXK917527:RXL917528 SHG917527:SHH917528 SRC917527:SRD917528 TAY917527:TAZ917528 TKU917527:TKV917528 TUQ917527:TUR917528 UEM917527:UEN917528 UOI917527:UOJ917528 UYE917527:UYF917528 VIA917527:VIB917528 VRW917527:VRX917528 WBS917527:WBT917528 WLO917527:WLP917528 WVK917527:WVL917528 H983063:I983064 IY983063:IZ983064 SU983063:SV983064 ACQ983063:ACR983064 AMM983063:AMN983064 AWI983063:AWJ983064 BGE983063:BGF983064 BQA983063:BQB983064 BZW983063:BZX983064 CJS983063:CJT983064 CTO983063:CTP983064 DDK983063:DDL983064 DNG983063:DNH983064 DXC983063:DXD983064 EGY983063:EGZ983064 EQU983063:EQV983064 FAQ983063:FAR983064 FKM983063:FKN983064 FUI983063:FUJ983064 GEE983063:GEF983064 GOA983063:GOB983064 GXW983063:GXX983064 HHS983063:HHT983064 HRO983063:HRP983064 IBK983063:IBL983064 ILG983063:ILH983064 IVC983063:IVD983064 JEY983063:JEZ983064 JOU983063:JOV983064 JYQ983063:JYR983064 KIM983063:KIN983064 KSI983063:KSJ983064 LCE983063:LCF983064 LMA983063:LMB983064 LVW983063:LVX983064 MFS983063:MFT983064 MPO983063:MPP983064 MZK983063:MZL983064 NJG983063:NJH983064 NTC983063:NTD983064 OCY983063:OCZ983064 OMU983063:OMV983064 OWQ983063:OWR983064 PGM983063:PGN983064 PQI983063:PQJ983064 QAE983063:QAF983064 QKA983063:QKB983064 QTW983063:QTX983064 RDS983063:RDT983064 RNO983063:RNP983064 RXK983063:RXL983064 SHG983063:SHH983064 SRC983063:SRD983064 TAY983063:TAZ983064 TKU983063:TKV983064 TUQ983063:TUR983064 UEM983063:UEN983064 UOI983063:UOJ983064 UYE983063:UYF983064 VIA983063:VIB983064 VRW983063:VRX983064 WBS983063:WBT983064 WLO983063:WLP983064 WVK983063:WVL983064 U29:U30 AA29:AA30" xr:uid="{00000000-0002-0000-0400-000003000000}">
      <formula1>"X"</formula1>
    </dataValidation>
    <dataValidation type="list" allowBlank="1" showInputMessage="1" showErrorMessage="1" sqref="WVE983052 IS13 SO13 ACK13 AMG13 AWC13 BFY13 BPU13 BZQ13 CJM13 CTI13 DDE13 DNA13 DWW13 EGS13 EQO13 FAK13 FKG13 FUC13 GDY13 GNU13 GXQ13 HHM13 HRI13 IBE13 ILA13 IUW13 JES13 JOO13 JYK13 KIG13 KSC13 LBY13 LLU13 LVQ13 MFM13 MPI13 MZE13 NJA13 NSW13 OCS13 OMO13 OWK13 PGG13 PQC13 PZY13 QJU13 QTQ13 RDM13 RNI13 RXE13 SHA13 SQW13 TAS13 TKO13 TUK13 UEG13 UOC13 UXY13 VHU13 VRQ13 WBM13 WLI13 WVE13 B65548 IS65548 SO65548 ACK65548 AMG65548 AWC65548 BFY65548 BPU65548 BZQ65548 CJM65548 CTI65548 DDE65548 DNA65548 DWW65548 EGS65548 EQO65548 FAK65548 FKG65548 FUC65548 GDY65548 GNU65548 GXQ65548 HHM65548 HRI65548 IBE65548 ILA65548 IUW65548 JES65548 JOO65548 JYK65548 KIG65548 KSC65548 LBY65548 LLU65548 LVQ65548 MFM65548 MPI65548 MZE65548 NJA65548 NSW65548 OCS65548 OMO65548 OWK65548 PGG65548 PQC65548 PZY65548 QJU65548 QTQ65548 RDM65548 RNI65548 RXE65548 SHA65548 SQW65548 TAS65548 TKO65548 TUK65548 UEG65548 UOC65548 UXY65548 VHU65548 VRQ65548 WBM65548 WLI65548 WVE65548 B131084 IS131084 SO131084 ACK131084 AMG131084 AWC131084 BFY131084 BPU131084 BZQ131084 CJM131084 CTI131084 DDE131084 DNA131084 DWW131084 EGS131084 EQO131084 FAK131084 FKG131084 FUC131084 GDY131084 GNU131084 GXQ131084 HHM131084 HRI131084 IBE131084 ILA131084 IUW131084 JES131084 JOO131084 JYK131084 KIG131084 KSC131084 LBY131084 LLU131084 LVQ131084 MFM131084 MPI131084 MZE131084 NJA131084 NSW131084 OCS131084 OMO131084 OWK131084 PGG131084 PQC131084 PZY131084 QJU131084 QTQ131084 RDM131084 RNI131084 RXE131084 SHA131084 SQW131084 TAS131084 TKO131084 TUK131084 UEG131084 UOC131084 UXY131084 VHU131084 VRQ131084 WBM131084 WLI131084 WVE131084 B196620 IS196620 SO196620 ACK196620 AMG196620 AWC196620 BFY196620 BPU196620 BZQ196620 CJM196620 CTI196620 DDE196620 DNA196620 DWW196620 EGS196620 EQO196620 FAK196620 FKG196620 FUC196620 GDY196620 GNU196620 GXQ196620 HHM196620 HRI196620 IBE196620 ILA196620 IUW196620 JES196620 JOO196620 JYK196620 KIG196620 KSC196620 LBY196620 LLU196620 LVQ196620 MFM196620 MPI196620 MZE196620 NJA196620 NSW196620 OCS196620 OMO196620 OWK196620 PGG196620 PQC196620 PZY196620 QJU196620 QTQ196620 RDM196620 RNI196620 RXE196620 SHA196620 SQW196620 TAS196620 TKO196620 TUK196620 UEG196620 UOC196620 UXY196620 VHU196620 VRQ196620 WBM196620 WLI196620 WVE196620 B262156 IS262156 SO262156 ACK262156 AMG262156 AWC262156 BFY262156 BPU262156 BZQ262156 CJM262156 CTI262156 DDE262156 DNA262156 DWW262156 EGS262156 EQO262156 FAK262156 FKG262156 FUC262156 GDY262156 GNU262156 GXQ262156 HHM262156 HRI262156 IBE262156 ILA262156 IUW262156 JES262156 JOO262156 JYK262156 KIG262156 KSC262156 LBY262156 LLU262156 LVQ262156 MFM262156 MPI262156 MZE262156 NJA262156 NSW262156 OCS262156 OMO262156 OWK262156 PGG262156 PQC262156 PZY262156 QJU262156 QTQ262156 RDM262156 RNI262156 RXE262156 SHA262156 SQW262156 TAS262156 TKO262156 TUK262156 UEG262156 UOC262156 UXY262156 VHU262156 VRQ262156 WBM262156 WLI262156 WVE262156 B327692 IS327692 SO327692 ACK327692 AMG327692 AWC327692 BFY327692 BPU327692 BZQ327692 CJM327692 CTI327692 DDE327692 DNA327692 DWW327692 EGS327692 EQO327692 FAK327692 FKG327692 FUC327692 GDY327692 GNU327692 GXQ327692 HHM327692 HRI327692 IBE327692 ILA327692 IUW327692 JES327692 JOO327692 JYK327692 KIG327692 KSC327692 LBY327692 LLU327692 LVQ327692 MFM327692 MPI327692 MZE327692 NJA327692 NSW327692 OCS327692 OMO327692 OWK327692 PGG327692 PQC327692 PZY327692 QJU327692 QTQ327692 RDM327692 RNI327692 RXE327692 SHA327692 SQW327692 TAS327692 TKO327692 TUK327692 UEG327692 UOC327692 UXY327692 VHU327692 VRQ327692 WBM327692 WLI327692 WVE327692 B393228 IS393228 SO393228 ACK393228 AMG393228 AWC393228 BFY393228 BPU393228 BZQ393228 CJM393228 CTI393228 DDE393228 DNA393228 DWW393228 EGS393228 EQO393228 FAK393228 FKG393228 FUC393228 GDY393228 GNU393228 GXQ393228 HHM393228 HRI393228 IBE393228 ILA393228 IUW393228 JES393228 JOO393228 JYK393228 KIG393228 KSC393228 LBY393228 LLU393228 LVQ393228 MFM393228 MPI393228 MZE393228 NJA393228 NSW393228 OCS393228 OMO393228 OWK393228 PGG393228 PQC393228 PZY393228 QJU393228 QTQ393228 RDM393228 RNI393228 RXE393228 SHA393228 SQW393228 TAS393228 TKO393228 TUK393228 UEG393228 UOC393228 UXY393228 VHU393228 VRQ393228 WBM393228 WLI393228 WVE393228 B458764 IS458764 SO458764 ACK458764 AMG458764 AWC458764 BFY458764 BPU458764 BZQ458764 CJM458764 CTI458764 DDE458764 DNA458764 DWW458764 EGS458764 EQO458764 FAK458764 FKG458764 FUC458764 GDY458764 GNU458764 GXQ458764 HHM458764 HRI458764 IBE458764 ILA458764 IUW458764 JES458764 JOO458764 JYK458764 KIG458764 KSC458764 LBY458764 LLU458764 LVQ458764 MFM458764 MPI458764 MZE458764 NJA458764 NSW458764 OCS458764 OMO458764 OWK458764 PGG458764 PQC458764 PZY458764 QJU458764 QTQ458764 RDM458764 RNI458764 RXE458764 SHA458764 SQW458764 TAS458764 TKO458764 TUK458764 UEG458764 UOC458764 UXY458764 VHU458764 VRQ458764 WBM458764 WLI458764 WVE458764 B524300 IS524300 SO524300 ACK524300 AMG524300 AWC524300 BFY524300 BPU524300 BZQ524300 CJM524300 CTI524300 DDE524300 DNA524300 DWW524300 EGS524300 EQO524300 FAK524300 FKG524300 FUC524300 GDY524300 GNU524300 GXQ524300 HHM524300 HRI524300 IBE524300 ILA524300 IUW524300 JES524300 JOO524300 JYK524300 KIG524300 KSC524300 LBY524300 LLU524300 LVQ524300 MFM524300 MPI524300 MZE524300 NJA524300 NSW524300 OCS524300 OMO524300 OWK524300 PGG524300 PQC524300 PZY524300 QJU524300 QTQ524300 RDM524300 RNI524300 RXE524300 SHA524300 SQW524300 TAS524300 TKO524300 TUK524300 UEG524300 UOC524300 UXY524300 VHU524300 VRQ524300 WBM524300 WLI524300 WVE524300 B589836 IS589836 SO589836 ACK589836 AMG589836 AWC589836 BFY589836 BPU589836 BZQ589836 CJM589836 CTI589836 DDE589836 DNA589836 DWW589836 EGS589836 EQO589836 FAK589836 FKG589836 FUC589836 GDY589836 GNU589836 GXQ589836 HHM589836 HRI589836 IBE589836 ILA589836 IUW589836 JES589836 JOO589836 JYK589836 KIG589836 KSC589836 LBY589836 LLU589836 LVQ589836 MFM589836 MPI589836 MZE589836 NJA589836 NSW589836 OCS589836 OMO589836 OWK589836 PGG589836 PQC589836 PZY589836 QJU589836 QTQ589836 RDM589836 RNI589836 RXE589836 SHA589836 SQW589836 TAS589836 TKO589836 TUK589836 UEG589836 UOC589836 UXY589836 VHU589836 VRQ589836 WBM589836 WLI589836 WVE589836 B655372 IS655372 SO655372 ACK655372 AMG655372 AWC655372 BFY655372 BPU655372 BZQ655372 CJM655372 CTI655372 DDE655372 DNA655372 DWW655372 EGS655372 EQO655372 FAK655372 FKG655372 FUC655372 GDY655372 GNU655372 GXQ655372 HHM655372 HRI655372 IBE655372 ILA655372 IUW655372 JES655372 JOO655372 JYK655372 KIG655372 KSC655372 LBY655372 LLU655372 LVQ655372 MFM655372 MPI655372 MZE655372 NJA655372 NSW655372 OCS655372 OMO655372 OWK655372 PGG655372 PQC655372 PZY655372 QJU655372 QTQ655372 RDM655372 RNI655372 RXE655372 SHA655372 SQW655372 TAS655372 TKO655372 TUK655372 UEG655372 UOC655372 UXY655372 VHU655372 VRQ655372 WBM655372 WLI655372 WVE655372 B720908 IS720908 SO720908 ACK720908 AMG720908 AWC720908 BFY720908 BPU720908 BZQ720908 CJM720908 CTI720908 DDE720908 DNA720908 DWW720908 EGS720908 EQO720908 FAK720908 FKG720908 FUC720908 GDY720908 GNU720908 GXQ720908 HHM720908 HRI720908 IBE720908 ILA720908 IUW720908 JES720908 JOO720908 JYK720908 KIG720908 KSC720908 LBY720908 LLU720908 LVQ720908 MFM720908 MPI720908 MZE720908 NJA720908 NSW720908 OCS720908 OMO720908 OWK720908 PGG720908 PQC720908 PZY720908 QJU720908 QTQ720908 RDM720908 RNI720908 RXE720908 SHA720908 SQW720908 TAS720908 TKO720908 TUK720908 UEG720908 UOC720908 UXY720908 VHU720908 VRQ720908 WBM720908 WLI720908 WVE720908 B786444 IS786444 SO786444 ACK786444 AMG786444 AWC786444 BFY786444 BPU786444 BZQ786444 CJM786444 CTI786444 DDE786444 DNA786444 DWW786444 EGS786444 EQO786444 FAK786444 FKG786444 FUC786444 GDY786444 GNU786444 GXQ786444 HHM786444 HRI786444 IBE786444 ILA786444 IUW786444 JES786444 JOO786444 JYK786444 KIG786444 KSC786444 LBY786444 LLU786444 LVQ786444 MFM786444 MPI786444 MZE786444 NJA786444 NSW786444 OCS786444 OMO786444 OWK786444 PGG786444 PQC786444 PZY786444 QJU786444 QTQ786444 RDM786444 RNI786444 RXE786444 SHA786444 SQW786444 TAS786444 TKO786444 TUK786444 UEG786444 UOC786444 UXY786444 VHU786444 VRQ786444 WBM786444 WLI786444 WVE786444 B851980 IS851980 SO851980 ACK851980 AMG851980 AWC851980 BFY851980 BPU851980 BZQ851980 CJM851980 CTI851980 DDE851980 DNA851980 DWW851980 EGS851980 EQO851980 FAK851980 FKG851980 FUC851980 GDY851980 GNU851980 GXQ851980 HHM851980 HRI851980 IBE851980 ILA851980 IUW851980 JES851980 JOO851980 JYK851980 KIG851980 KSC851980 LBY851980 LLU851980 LVQ851980 MFM851980 MPI851980 MZE851980 NJA851980 NSW851980 OCS851980 OMO851980 OWK851980 PGG851980 PQC851980 PZY851980 QJU851980 QTQ851980 RDM851980 RNI851980 RXE851980 SHA851980 SQW851980 TAS851980 TKO851980 TUK851980 UEG851980 UOC851980 UXY851980 VHU851980 VRQ851980 WBM851980 WLI851980 WVE851980 B917516 IS917516 SO917516 ACK917516 AMG917516 AWC917516 BFY917516 BPU917516 BZQ917516 CJM917516 CTI917516 DDE917516 DNA917516 DWW917516 EGS917516 EQO917516 FAK917516 FKG917516 FUC917516 GDY917516 GNU917516 GXQ917516 HHM917516 HRI917516 IBE917516 ILA917516 IUW917516 JES917516 JOO917516 JYK917516 KIG917516 KSC917516 LBY917516 LLU917516 LVQ917516 MFM917516 MPI917516 MZE917516 NJA917516 NSW917516 OCS917516 OMO917516 OWK917516 PGG917516 PQC917516 PZY917516 QJU917516 QTQ917516 RDM917516 RNI917516 RXE917516 SHA917516 SQW917516 TAS917516 TKO917516 TUK917516 UEG917516 UOC917516 UXY917516 VHU917516 VRQ917516 WBM917516 WLI917516 WVE917516 B983052 IS983052 SO983052 ACK983052 AMG983052 AWC983052 BFY983052 BPU983052 BZQ983052 CJM983052 CTI983052 DDE983052 DNA983052 DWW983052 EGS983052 EQO983052 FAK983052 FKG983052 FUC983052 GDY983052 GNU983052 GXQ983052 HHM983052 HRI983052 IBE983052 ILA983052 IUW983052 JES983052 JOO983052 JYK983052 KIG983052 KSC983052 LBY983052 LLU983052 LVQ983052 MFM983052 MPI983052 MZE983052 NJA983052 NSW983052 OCS983052 OMO983052 OWK983052 PGG983052 PQC983052 PZY983052 QJU983052 QTQ983052 RDM983052 RNI983052 RXE983052 SHA983052 SQW983052 TAS983052 TKO983052 TUK983052 UEG983052 UOC983052 UXY983052 VHU983052 VRQ983052 WBM983052 WLI983052" xr:uid="{00000000-0002-0000-0400-000004000000}">
      <formula1>$AH$43:$AH$48</formula1>
    </dataValidation>
    <dataValidation type="list" allowBlank="1" showInputMessage="1" showErrorMessage="1" sqref="B13:C13" xr:uid="{00000000-0002-0000-0400-000005000000}">
      <formula1>AI$35:AI$40</formula1>
    </dataValidation>
    <dataValidation type="list" allowBlank="1" showInputMessage="1" showErrorMessage="1" sqref="D13:F13" xr:uid="{00000000-0002-0000-0400-000006000000}">
      <formula1>AK$34:AK$39</formula1>
    </dataValidation>
    <dataValidation type="list" allowBlank="1" showInputMessage="1" showErrorMessage="1" sqref="Q12:S12" xr:uid="{00000000-0002-0000-0400-000007000000}">
      <formula1>$AN$13:$AN$24</formula1>
    </dataValidation>
    <dataValidation type="list" allowBlank="1" showInputMessage="1" sqref="M12:O12" xr:uid="{00000000-0002-0000-0400-000008000000}">
      <formula1>$AO$13:$AO$43</formula1>
    </dataValidation>
    <dataValidation type="list" allowBlank="1" showInputMessage="1" showErrorMessage="1" sqref="G13" xr:uid="{00000000-0002-0000-0400-000009000000}">
      <formula1>AN$42:AN$49</formula1>
    </dataValidation>
  </dataValidations>
  <printOptions horizontalCentered="1"/>
  <pageMargins left="0.39370078740157483" right="0.39370078740157483" top="0.39370078740157483" bottom="0.39370078740157483" header="0.19685039370078741" footer="0.19685039370078741"/>
  <pageSetup paperSize="9" scale="69" orientation="portrait" r:id="rId1"/>
  <headerFooter>
    <oddHeader xml:space="preserve">&amp;L&amp;"Arial,標準"
</oddHeader>
    <oddFooter>&amp;R&amp;"Arial,標準"&amp;10The Association for Overseas Technical Cooperation and Sustainable Partnerships (AOTS)</oddFoot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H55"/>
  <sheetViews>
    <sheetView view="pageBreakPreview" zoomScale="75" zoomScaleNormal="85" zoomScaleSheetLayoutView="75" zoomScalePageLayoutView="70" workbookViewId="0">
      <selection activeCell="AK26" sqref="AK26"/>
    </sheetView>
  </sheetViews>
  <sheetFormatPr defaultColWidth="9" defaultRowHeight="12.75"/>
  <cols>
    <col min="1" max="2" width="15.625" style="3" customWidth="1"/>
    <col min="3" max="29" width="3.625" style="3" customWidth="1"/>
    <col min="30" max="30" width="9" style="3" hidden="1" customWidth="1"/>
    <col min="31" max="31" width="18.875" style="3" hidden="1" customWidth="1"/>
    <col min="32" max="34" width="9" style="3" hidden="1" customWidth="1"/>
    <col min="35" max="35" width="9" style="3" customWidth="1"/>
    <col min="36" max="16384" width="9" style="3"/>
  </cols>
  <sheetData>
    <row r="1" spans="1:34" ht="19.899999999999999" customHeight="1">
      <c r="AC1" s="68" t="str">
        <f>'Part 1 Nomination by EO'!H1</f>
        <v>20ERHE</v>
      </c>
    </row>
    <row r="2" spans="1:34" ht="19.899999999999999" customHeight="1">
      <c r="AC2" s="68"/>
    </row>
    <row r="3" spans="1:34" ht="19.899999999999999" customHeight="1">
      <c r="A3" s="675" t="s">
        <v>391</v>
      </c>
      <c r="B3" s="676"/>
      <c r="C3" s="115" t="s">
        <v>254</v>
      </c>
      <c r="D3" s="125"/>
      <c r="E3" s="125"/>
      <c r="F3" s="125"/>
      <c r="G3" s="125"/>
      <c r="H3" s="125"/>
      <c r="I3" s="125"/>
      <c r="J3" s="125"/>
      <c r="K3" s="125"/>
      <c r="L3" s="125"/>
      <c r="M3" s="125"/>
      <c r="N3" s="125"/>
      <c r="O3" s="125"/>
      <c r="P3" s="125"/>
      <c r="Q3" s="125"/>
      <c r="R3" s="125"/>
      <c r="S3" s="125"/>
      <c r="T3" s="125"/>
      <c r="U3" s="125"/>
      <c r="V3" s="125"/>
      <c r="W3" s="125"/>
      <c r="X3" s="125"/>
      <c r="Y3" s="125"/>
      <c r="Z3" s="125"/>
      <c r="AA3" s="125"/>
      <c r="AB3" s="125"/>
      <c r="AC3" s="114"/>
      <c r="AE3" s="3" t="s">
        <v>61</v>
      </c>
    </row>
    <row r="4" spans="1:34" ht="19.899999999999999" customHeight="1">
      <c r="A4" s="677"/>
      <c r="B4" s="678"/>
      <c r="C4" s="109"/>
      <c r="D4" s="110" t="s">
        <v>4</v>
      </c>
      <c r="E4" s="110"/>
      <c r="F4" s="110"/>
      <c r="G4" s="110"/>
      <c r="H4" s="110"/>
      <c r="I4" s="110"/>
      <c r="J4" s="110"/>
      <c r="K4" s="110"/>
      <c r="L4" s="111"/>
      <c r="M4" s="110" t="s">
        <v>14</v>
      </c>
      <c r="N4" s="110"/>
      <c r="O4" s="110"/>
      <c r="P4" s="110"/>
      <c r="Q4" s="110"/>
      <c r="R4" s="110"/>
      <c r="S4" s="110"/>
      <c r="T4" s="110"/>
      <c r="U4" s="111"/>
      <c r="V4" s="110" t="s">
        <v>9</v>
      </c>
      <c r="W4" s="110"/>
      <c r="X4" s="110"/>
      <c r="Y4" s="110"/>
      <c r="Z4" s="110"/>
      <c r="AA4" s="110"/>
      <c r="AB4" s="110"/>
      <c r="AC4" s="256"/>
      <c r="AE4" s="3" t="str">
        <f t="shared" ref="AE4:AE9" si="0">IF(C4=$AE$3,AF4,"")</f>
        <v/>
      </c>
      <c r="AF4" s="112">
        <v>11</v>
      </c>
      <c r="AG4" s="3" t="s">
        <v>62</v>
      </c>
    </row>
    <row r="5" spans="1:34" ht="19.899999999999999" customHeight="1">
      <c r="A5" s="677"/>
      <c r="B5" s="678"/>
      <c r="C5" s="109"/>
      <c r="D5" s="4" t="s">
        <v>49</v>
      </c>
      <c r="E5" s="4"/>
      <c r="F5" s="4"/>
      <c r="G5" s="4"/>
      <c r="H5" s="4"/>
      <c r="I5" s="4"/>
      <c r="J5" s="4"/>
      <c r="K5" s="4"/>
      <c r="L5" s="111"/>
      <c r="M5" s="4" t="s">
        <v>16</v>
      </c>
      <c r="N5" s="4"/>
      <c r="O5" s="4"/>
      <c r="P5" s="4"/>
      <c r="Q5" s="4"/>
      <c r="R5" s="4"/>
      <c r="S5" s="4"/>
      <c r="T5" s="4"/>
      <c r="U5" s="111"/>
      <c r="V5" s="4" t="s">
        <v>11</v>
      </c>
      <c r="W5" s="4"/>
      <c r="X5" s="4"/>
      <c r="Y5" s="4"/>
      <c r="Z5" s="4"/>
      <c r="AA5" s="4"/>
      <c r="AB5" s="4"/>
      <c r="AC5" s="257"/>
      <c r="AE5" s="3" t="str">
        <f t="shared" si="0"/>
        <v/>
      </c>
      <c r="AF5" s="112">
        <v>99</v>
      </c>
      <c r="AG5" s="3" t="s">
        <v>60</v>
      </c>
    </row>
    <row r="6" spans="1:34" ht="19.899999999999999" customHeight="1">
      <c r="A6" s="677"/>
      <c r="B6" s="678"/>
      <c r="C6" s="109"/>
      <c r="D6" s="4" t="s">
        <v>6</v>
      </c>
      <c r="E6" s="4"/>
      <c r="F6" s="4"/>
      <c r="G6" s="4"/>
      <c r="H6" s="4"/>
      <c r="I6" s="4"/>
      <c r="J6" s="4"/>
      <c r="K6" s="4"/>
      <c r="L6" s="111"/>
      <c r="M6" s="4" t="s">
        <v>18</v>
      </c>
      <c r="N6" s="4"/>
      <c r="O6" s="4"/>
      <c r="P6" s="4"/>
      <c r="Q6" s="4"/>
      <c r="R6" s="4"/>
      <c r="S6" s="4"/>
      <c r="T6" s="4"/>
      <c r="U6" s="111"/>
      <c r="V6" s="4" t="s">
        <v>13</v>
      </c>
      <c r="W6" s="4"/>
      <c r="X6" s="4"/>
      <c r="Y6" s="4"/>
      <c r="Z6" s="4"/>
      <c r="AA6" s="4"/>
      <c r="AB6" s="4"/>
      <c r="AC6" s="257"/>
      <c r="AE6" s="3" t="str">
        <f t="shared" si="0"/>
        <v/>
      </c>
      <c r="AF6" s="112">
        <v>12</v>
      </c>
      <c r="AG6" s="3" t="s">
        <v>63</v>
      </c>
    </row>
    <row r="7" spans="1:34" ht="19.899999999999999" customHeight="1">
      <c r="A7" s="677"/>
      <c r="B7" s="678"/>
      <c r="C7" s="109"/>
      <c r="D7" s="4" t="s">
        <v>8</v>
      </c>
      <c r="E7" s="4"/>
      <c r="F7" s="4"/>
      <c r="G7" s="4"/>
      <c r="H7" s="4"/>
      <c r="I7" s="4"/>
      <c r="J7" s="4"/>
      <c r="K7" s="4"/>
      <c r="L7" s="111"/>
      <c r="M7" s="4" t="s">
        <v>5</v>
      </c>
      <c r="N7" s="4"/>
      <c r="O7" s="4"/>
      <c r="P7" s="4"/>
      <c r="Q7" s="4"/>
      <c r="R7" s="4"/>
      <c r="S7" s="4"/>
      <c r="T7" s="4"/>
      <c r="U7" s="111"/>
      <c r="V7" s="4" t="s">
        <v>15</v>
      </c>
      <c r="W7" s="4"/>
      <c r="X7" s="4"/>
      <c r="Y7" s="4"/>
      <c r="Z7" s="4"/>
      <c r="AA7" s="4"/>
      <c r="AB7" s="4"/>
      <c r="AC7" s="257"/>
      <c r="AE7" s="3" t="str">
        <f t="shared" si="0"/>
        <v/>
      </c>
      <c r="AF7" s="112">
        <v>14</v>
      </c>
      <c r="AG7" s="3" t="s">
        <v>64</v>
      </c>
    </row>
    <row r="8" spans="1:34" ht="19.899999999999999" customHeight="1">
      <c r="A8" s="677"/>
      <c r="B8" s="678"/>
      <c r="C8" s="109"/>
      <c r="D8" s="4" t="s">
        <v>10</v>
      </c>
      <c r="E8" s="4"/>
      <c r="F8" s="4"/>
      <c r="G8" s="4"/>
      <c r="H8" s="4"/>
      <c r="I8" s="4"/>
      <c r="J8" s="4"/>
      <c r="K8" s="4"/>
      <c r="L8" s="111"/>
      <c r="M8" s="4" t="s">
        <v>7</v>
      </c>
      <c r="N8" s="4"/>
      <c r="O8" s="4"/>
      <c r="P8" s="4"/>
      <c r="Q8" s="4"/>
      <c r="R8" s="4"/>
      <c r="S8" s="4"/>
      <c r="T8" s="4"/>
      <c r="U8" s="111"/>
      <c r="V8" s="4" t="s">
        <v>17</v>
      </c>
      <c r="W8" s="4"/>
      <c r="X8" s="4"/>
      <c r="Y8" s="4"/>
      <c r="Z8" s="4"/>
      <c r="AA8" s="4"/>
      <c r="AB8" s="4"/>
      <c r="AC8" s="257"/>
      <c r="AE8" s="3" t="str">
        <f t="shared" si="0"/>
        <v/>
      </c>
      <c r="AF8" s="112">
        <v>20</v>
      </c>
      <c r="AG8" s="3" t="s">
        <v>65</v>
      </c>
    </row>
    <row r="9" spans="1:34" ht="19.899999999999999" customHeight="1">
      <c r="A9" s="679"/>
      <c r="B9" s="680"/>
      <c r="C9" s="109"/>
      <c r="D9" s="4" t="s">
        <v>12</v>
      </c>
      <c r="E9" s="4"/>
      <c r="F9" s="4"/>
      <c r="G9" s="4"/>
      <c r="H9" s="4"/>
      <c r="I9" s="4"/>
      <c r="J9" s="4"/>
      <c r="K9" s="4"/>
      <c r="L9" s="4"/>
      <c r="M9" s="4"/>
      <c r="N9" s="4"/>
      <c r="O9" s="4"/>
      <c r="P9" s="4"/>
      <c r="Q9" s="4"/>
      <c r="R9" s="4"/>
      <c r="S9" s="4"/>
      <c r="T9" s="4"/>
      <c r="U9" s="4"/>
      <c r="V9" s="4"/>
      <c r="W9" s="4"/>
      <c r="X9" s="4"/>
      <c r="Y9" s="4"/>
      <c r="Z9" s="4"/>
      <c r="AA9" s="4"/>
      <c r="AB9" s="4"/>
      <c r="AC9" s="257"/>
      <c r="AE9" s="3" t="str">
        <f t="shared" si="0"/>
        <v/>
      </c>
      <c r="AF9" s="112">
        <v>21</v>
      </c>
      <c r="AG9" s="3" t="s">
        <v>66</v>
      </c>
    </row>
    <row r="10" spans="1:34" ht="30" customHeight="1">
      <c r="A10" s="673" t="s">
        <v>392</v>
      </c>
      <c r="B10" s="67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E10" s="3" t="str">
        <f>IF(L7=$AE$3,AF10,"")</f>
        <v/>
      </c>
      <c r="AF10" s="112">
        <v>40</v>
      </c>
      <c r="AG10" s="3" t="s">
        <v>67</v>
      </c>
    </row>
    <row r="11" spans="1:34" ht="30" customHeight="1">
      <c r="A11" s="590" t="s">
        <v>393</v>
      </c>
      <c r="B11" s="591"/>
      <c r="C11" s="364"/>
      <c r="D11" s="364"/>
      <c r="E11" s="364"/>
      <c r="F11" s="364"/>
      <c r="G11" s="364"/>
      <c r="H11" s="364"/>
      <c r="I11" s="364"/>
      <c r="J11" s="364"/>
      <c r="K11" s="364"/>
      <c r="L11" s="364"/>
      <c r="M11" s="364"/>
      <c r="N11" s="364"/>
      <c r="O11" s="364"/>
      <c r="P11" s="364"/>
      <c r="Q11" s="364"/>
      <c r="R11" s="364"/>
      <c r="S11" s="364"/>
      <c r="T11" s="364"/>
      <c r="U11" s="364"/>
      <c r="V11" s="364"/>
      <c r="W11" s="364"/>
      <c r="X11" s="364"/>
      <c r="Y11" s="364"/>
      <c r="Z11" s="364"/>
      <c r="AA11" s="364"/>
      <c r="AB11" s="364"/>
      <c r="AC11" s="364"/>
      <c r="AE11" s="3" t="str">
        <f>IF(L8=$AE$3,AF11,"")</f>
        <v/>
      </c>
      <c r="AF11" s="112">
        <v>41</v>
      </c>
      <c r="AG11" s="3" t="s">
        <v>246</v>
      </c>
    </row>
    <row r="12" spans="1:34" ht="15" customHeight="1">
      <c r="A12" s="666" t="s">
        <v>401</v>
      </c>
      <c r="B12" s="667"/>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E12" s="3" t="str">
        <f>IF(U4=$AE$3,AF12,"")</f>
        <v/>
      </c>
      <c r="AF12" s="112">
        <v>42</v>
      </c>
      <c r="AG12" s="3" t="s">
        <v>247</v>
      </c>
      <c r="AH12" s="113"/>
    </row>
    <row r="13" spans="1:34" ht="15" customHeight="1">
      <c r="A13" s="668"/>
      <c r="B13" s="669"/>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E13" s="3" t="str">
        <f>IF(U5=$AE$3,AF13,"")</f>
        <v/>
      </c>
      <c r="AF13" s="112">
        <v>43</v>
      </c>
      <c r="AG13" s="3" t="s">
        <v>68</v>
      </c>
    </row>
    <row r="14" spans="1:34" ht="19.899999999999999" customHeight="1">
      <c r="C14" s="96"/>
      <c r="D14" s="96"/>
      <c r="E14" s="96"/>
      <c r="F14" s="96"/>
      <c r="AE14" s="3" t="str">
        <f>IF(U6=$AE$3,AF14,"")</f>
        <v/>
      </c>
      <c r="AF14" s="112">
        <v>60</v>
      </c>
      <c r="AG14" s="3" t="s">
        <v>248</v>
      </c>
    </row>
    <row r="15" spans="1:34" s="253" customFormat="1" ht="30" customHeight="1">
      <c r="A15" s="252" t="s">
        <v>19</v>
      </c>
      <c r="B15" s="252"/>
      <c r="AE15" s="253" t="str">
        <f>IF(U7=$AE$3,AF15,"")</f>
        <v/>
      </c>
      <c r="AF15" s="254">
        <v>63</v>
      </c>
      <c r="AG15" s="253" t="s">
        <v>249</v>
      </c>
    </row>
    <row r="16" spans="1:34" ht="30" customHeight="1">
      <c r="A16" s="629" t="s">
        <v>20</v>
      </c>
      <c r="B16" s="630"/>
      <c r="C16" s="629" t="s">
        <v>21</v>
      </c>
      <c r="D16" s="630"/>
      <c r="E16" s="630"/>
      <c r="F16" s="630"/>
      <c r="G16" s="630"/>
      <c r="H16" s="630"/>
      <c r="I16" s="630"/>
      <c r="J16" s="631"/>
      <c r="K16" s="670" t="s">
        <v>398</v>
      </c>
      <c r="L16" s="671"/>
      <c r="M16" s="671"/>
      <c r="N16" s="671"/>
      <c r="O16" s="671"/>
      <c r="P16" s="671"/>
      <c r="Q16" s="672"/>
      <c r="R16" s="681" t="s">
        <v>93</v>
      </c>
      <c r="S16" s="671"/>
      <c r="T16" s="671"/>
      <c r="U16" s="671"/>
      <c r="V16" s="671"/>
      <c r="W16" s="671"/>
      <c r="X16" s="672"/>
      <c r="Y16" s="629" t="s">
        <v>22</v>
      </c>
      <c r="Z16" s="630"/>
      <c r="AA16" s="630"/>
      <c r="AB16" s="630"/>
      <c r="AC16" s="631"/>
      <c r="AE16" s="3" t="str">
        <f>IF(U8=$AE$3,AF16,"")</f>
        <v/>
      </c>
      <c r="AF16" s="112">
        <v>73</v>
      </c>
      <c r="AG16" s="3" t="s">
        <v>250</v>
      </c>
    </row>
    <row r="17" spans="1:33" ht="15" customHeight="1">
      <c r="A17" s="695" t="s">
        <v>394</v>
      </c>
      <c r="B17" s="696"/>
      <c r="C17" s="115" t="s">
        <v>23</v>
      </c>
      <c r="D17" s="125"/>
      <c r="E17" s="125"/>
      <c r="F17" s="125"/>
      <c r="G17" s="130" t="s">
        <v>24</v>
      </c>
      <c r="H17" s="125"/>
      <c r="I17" s="125"/>
      <c r="J17" s="114"/>
      <c r="K17" s="653"/>
      <c r="L17" s="654"/>
      <c r="M17" s="654"/>
      <c r="N17" s="654"/>
      <c r="O17" s="654"/>
      <c r="P17" s="654"/>
      <c r="Q17" s="655"/>
      <c r="R17" s="653"/>
      <c r="S17" s="654"/>
      <c r="T17" s="654"/>
      <c r="U17" s="654"/>
      <c r="V17" s="654"/>
      <c r="W17" s="654"/>
      <c r="X17" s="655"/>
      <c r="Y17" s="653"/>
      <c r="Z17" s="654"/>
      <c r="AA17" s="654"/>
      <c r="AB17" s="654"/>
      <c r="AC17" s="655"/>
      <c r="AE17" s="3" t="str">
        <f>IF(L4=$AE$3,AF17,"")</f>
        <v/>
      </c>
      <c r="AF17" s="3">
        <v>31</v>
      </c>
      <c r="AG17" s="3" t="s">
        <v>408</v>
      </c>
    </row>
    <row r="18" spans="1:33" ht="15" customHeight="1">
      <c r="A18" s="697"/>
      <c r="B18" s="634"/>
      <c r="C18" s="649" t="s">
        <v>25</v>
      </c>
      <c r="D18" s="649"/>
      <c r="E18" s="649"/>
      <c r="F18" s="652"/>
      <c r="G18" s="648" t="s">
        <v>25</v>
      </c>
      <c r="H18" s="649"/>
      <c r="I18" s="649"/>
      <c r="J18" s="649"/>
      <c r="K18" s="656"/>
      <c r="L18" s="657"/>
      <c r="M18" s="657"/>
      <c r="N18" s="657"/>
      <c r="O18" s="657"/>
      <c r="P18" s="657"/>
      <c r="Q18" s="658"/>
      <c r="R18" s="656"/>
      <c r="S18" s="657"/>
      <c r="T18" s="657"/>
      <c r="U18" s="657"/>
      <c r="V18" s="657"/>
      <c r="W18" s="657"/>
      <c r="X18" s="658"/>
      <c r="Y18" s="656"/>
      <c r="Z18" s="657"/>
      <c r="AA18" s="657"/>
      <c r="AB18" s="657"/>
      <c r="AC18" s="658"/>
    </row>
    <row r="19" spans="1:33" ht="19.899999999999999" customHeight="1">
      <c r="A19" s="698"/>
      <c r="B19" s="402"/>
      <c r="C19" s="131"/>
      <c r="D19" s="119" t="s">
        <v>316</v>
      </c>
      <c r="E19" s="650"/>
      <c r="F19" s="650"/>
      <c r="G19" s="132"/>
      <c r="H19" s="119" t="s">
        <v>316</v>
      </c>
      <c r="I19" s="650"/>
      <c r="J19" s="651"/>
      <c r="K19" s="659"/>
      <c r="L19" s="660"/>
      <c r="M19" s="660"/>
      <c r="N19" s="660"/>
      <c r="O19" s="660"/>
      <c r="P19" s="660"/>
      <c r="Q19" s="661"/>
      <c r="R19" s="659"/>
      <c r="S19" s="660"/>
      <c r="T19" s="660"/>
      <c r="U19" s="660"/>
      <c r="V19" s="660"/>
      <c r="W19" s="660"/>
      <c r="X19" s="661"/>
      <c r="Y19" s="659"/>
      <c r="Z19" s="660"/>
      <c r="AA19" s="660"/>
      <c r="AB19" s="660"/>
      <c r="AC19" s="661"/>
    </row>
    <row r="20" spans="1:33" ht="15" customHeight="1">
      <c r="A20" s="695" t="s">
        <v>395</v>
      </c>
      <c r="B20" s="696"/>
      <c r="C20" s="118" t="s">
        <v>23</v>
      </c>
      <c r="D20" s="116"/>
      <c r="E20" s="116"/>
      <c r="F20" s="116"/>
      <c r="G20" s="130" t="s">
        <v>24</v>
      </c>
      <c r="H20" s="125"/>
      <c r="I20" s="125"/>
      <c r="J20" s="114"/>
      <c r="K20" s="653"/>
      <c r="L20" s="654"/>
      <c r="M20" s="654"/>
      <c r="N20" s="654"/>
      <c r="O20" s="654"/>
      <c r="P20" s="654"/>
      <c r="Q20" s="655"/>
      <c r="R20" s="653"/>
      <c r="S20" s="654"/>
      <c r="T20" s="654"/>
      <c r="U20" s="654"/>
      <c r="V20" s="654"/>
      <c r="W20" s="654"/>
      <c r="X20" s="655"/>
      <c r="Y20" s="653"/>
      <c r="Z20" s="654"/>
      <c r="AA20" s="654"/>
      <c r="AB20" s="654"/>
      <c r="AC20" s="655"/>
    </row>
    <row r="21" spans="1:33" ht="15" customHeight="1">
      <c r="A21" s="697"/>
      <c r="B21" s="634"/>
      <c r="C21" s="649" t="s">
        <v>25</v>
      </c>
      <c r="D21" s="649"/>
      <c r="E21" s="649"/>
      <c r="F21" s="652"/>
      <c r="G21" s="648" t="s">
        <v>25</v>
      </c>
      <c r="H21" s="649"/>
      <c r="I21" s="649"/>
      <c r="J21" s="649"/>
      <c r="K21" s="656"/>
      <c r="L21" s="657"/>
      <c r="M21" s="657"/>
      <c r="N21" s="657"/>
      <c r="O21" s="657"/>
      <c r="P21" s="657"/>
      <c r="Q21" s="658"/>
      <c r="R21" s="656"/>
      <c r="S21" s="657"/>
      <c r="T21" s="657"/>
      <c r="U21" s="657"/>
      <c r="V21" s="657"/>
      <c r="W21" s="657"/>
      <c r="X21" s="658"/>
      <c r="Y21" s="656"/>
      <c r="Z21" s="657"/>
      <c r="AA21" s="657"/>
      <c r="AB21" s="657"/>
      <c r="AC21" s="658"/>
    </row>
    <row r="22" spans="1:33" ht="19.899999999999999" customHeight="1">
      <c r="A22" s="698"/>
      <c r="B22" s="402"/>
      <c r="C22" s="131"/>
      <c r="D22" s="119" t="s">
        <v>316</v>
      </c>
      <c r="E22" s="650"/>
      <c r="F22" s="650"/>
      <c r="G22" s="132"/>
      <c r="H22" s="119" t="s">
        <v>316</v>
      </c>
      <c r="I22" s="650"/>
      <c r="J22" s="651"/>
      <c r="K22" s="659"/>
      <c r="L22" s="660"/>
      <c r="M22" s="660"/>
      <c r="N22" s="660"/>
      <c r="O22" s="660"/>
      <c r="P22" s="660"/>
      <c r="Q22" s="661"/>
      <c r="R22" s="659"/>
      <c r="S22" s="660"/>
      <c r="T22" s="660"/>
      <c r="U22" s="660"/>
      <c r="V22" s="660"/>
      <c r="W22" s="660"/>
      <c r="X22" s="661"/>
      <c r="Y22" s="659"/>
      <c r="Z22" s="660"/>
      <c r="AA22" s="660"/>
      <c r="AB22" s="660"/>
      <c r="AC22" s="661"/>
    </row>
    <row r="23" spans="1:33" ht="15" customHeight="1">
      <c r="A23" s="695" t="s">
        <v>396</v>
      </c>
      <c r="B23" s="696"/>
      <c r="C23" s="118" t="s">
        <v>23</v>
      </c>
      <c r="D23" s="116"/>
      <c r="E23" s="116"/>
      <c r="F23" s="116"/>
      <c r="G23" s="130" t="s">
        <v>24</v>
      </c>
      <c r="H23" s="125"/>
      <c r="I23" s="125"/>
      <c r="J23" s="114"/>
      <c r="K23" s="653"/>
      <c r="L23" s="654"/>
      <c r="M23" s="654"/>
      <c r="N23" s="654"/>
      <c r="O23" s="654"/>
      <c r="P23" s="654"/>
      <c r="Q23" s="655"/>
      <c r="R23" s="653"/>
      <c r="S23" s="654"/>
      <c r="T23" s="654"/>
      <c r="U23" s="654"/>
      <c r="V23" s="654"/>
      <c r="W23" s="654"/>
      <c r="X23" s="655"/>
      <c r="Y23" s="653"/>
      <c r="Z23" s="654"/>
      <c r="AA23" s="654"/>
      <c r="AB23" s="654"/>
      <c r="AC23" s="655"/>
    </row>
    <row r="24" spans="1:33" ht="15" customHeight="1">
      <c r="A24" s="697"/>
      <c r="B24" s="634"/>
      <c r="C24" s="649" t="s">
        <v>25</v>
      </c>
      <c r="D24" s="649"/>
      <c r="E24" s="649"/>
      <c r="F24" s="652"/>
      <c r="G24" s="648" t="s">
        <v>25</v>
      </c>
      <c r="H24" s="649"/>
      <c r="I24" s="649"/>
      <c r="J24" s="649"/>
      <c r="K24" s="656"/>
      <c r="L24" s="657"/>
      <c r="M24" s="657"/>
      <c r="N24" s="657"/>
      <c r="O24" s="657"/>
      <c r="P24" s="657"/>
      <c r="Q24" s="658"/>
      <c r="R24" s="656"/>
      <c r="S24" s="657"/>
      <c r="T24" s="657"/>
      <c r="U24" s="657"/>
      <c r="V24" s="657"/>
      <c r="W24" s="657"/>
      <c r="X24" s="658"/>
      <c r="Y24" s="656"/>
      <c r="Z24" s="657"/>
      <c r="AA24" s="657"/>
      <c r="AB24" s="657"/>
      <c r="AC24" s="658"/>
    </row>
    <row r="25" spans="1:33" ht="19.899999999999999" customHeight="1">
      <c r="A25" s="698"/>
      <c r="B25" s="402"/>
      <c r="C25" s="131"/>
      <c r="D25" s="119" t="s">
        <v>316</v>
      </c>
      <c r="E25" s="650"/>
      <c r="F25" s="650"/>
      <c r="G25" s="132"/>
      <c r="H25" s="119" t="s">
        <v>316</v>
      </c>
      <c r="I25" s="650"/>
      <c r="J25" s="651"/>
      <c r="K25" s="659"/>
      <c r="L25" s="660"/>
      <c r="M25" s="660"/>
      <c r="N25" s="660"/>
      <c r="O25" s="660"/>
      <c r="P25" s="660"/>
      <c r="Q25" s="661"/>
      <c r="R25" s="659"/>
      <c r="S25" s="660"/>
      <c r="T25" s="660"/>
      <c r="U25" s="660"/>
      <c r="V25" s="660"/>
      <c r="W25" s="660"/>
      <c r="X25" s="661"/>
      <c r="Y25" s="659"/>
      <c r="Z25" s="660"/>
      <c r="AA25" s="660"/>
      <c r="AB25" s="660"/>
      <c r="AC25" s="661"/>
      <c r="AD25" s="3">
        <v>16</v>
      </c>
      <c r="AE25" s="3" t="str">
        <f>IF(C10="","",C10)</f>
        <v/>
      </c>
      <c r="AF25" s="113" t="s">
        <v>387</v>
      </c>
    </row>
    <row r="26" spans="1:33" ht="15" customHeight="1">
      <c r="A26" s="695" t="s">
        <v>397</v>
      </c>
      <c r="B26" s="696"/>
      <c r="C26" s="118" t="s">
        <v>23</v>
      </c>
      <c r="D26" s="116"/>
      <c r="E26" s="116"/>
      <c r="F26" s="116"/>
      <c r="G26" s="130" t="s">
        <v>24</v>
      </c>
      <c r="H26" s="125"/>
      <c r="I26" s="125"/>
      <c r="J26" s="114"/>
      <c r="K26" s="653"/>
      <c r="L26" s="654"/>
      <c r="M26" s="654"/>
      <c r="N26" s="654"/>
      <c r="O26" s="654"/>
      <c r="P26" s="654"/>
      <c r="Q26" s="655"/>
      <c r="R26" s="653"/>
      <c r="S26" s="654"/>
      <c r="T26" s="654"/>
      <c r="U26" s="654"/>
      <c r="V26" s="654"/>
      <c r="W26" s="654"/>
      <c r="X26" s="655"/>
      <c r="Y26" s="653"/>
      <c r="Z26" s="654"/>
      <c r="AA26" s="654"/>
      <c r="AB26" s="654"/>
      <c r="AC26" s="655"/>
      <c r="AD26" s="3">
        <v>17</v>
      </c>
      <c r="AE26" s="113" t="str">
        <f>IF(SUM($AE$4:$AE$17)&lt;1,"",MIN($AE$4:$AE$16))</f>
        <v/>
      </c>
      <c r="AF26" s="113" t="s">
        <v>388</v>
      </c>
      <c r="AG26" s="113" t="e">
        <f>VLOOKUP($AE$26,$AF$4:$AG$17,2,0)</f>
        <v>#N/A</v>
      </c>
    </row>
    <row r="27" spans="1:33" ht="15" customHeight="1">
      <c r="A27" s="697"/>
      <c r="B27" s="634"/>
      <c r="C27" s="649" t="s">
        <v>25</v>
      </c>
      <c r="D27" s="649"/>
      <c r="E27" s="649"/>
      <c r="F27" s="652"/>
      <c r="G27" s="648" t="s">
        <v>25</v>
      </c>
      <c r="H27" s="649"/>
      <c r="I27" s="649"/>
      <c r="J27" s="649"/>
      <c r="K27" s="656"/>
      <c r="L27" s="657"/>
      <c r="M27" s="657"/>
      <c r="N27" s="657"/>
      <c r="O27" s="657"/>
      <c r="P27" s="657"/>
      <c r="Q27" s="658"/>
      <c r="R27" s="656"/>
      <c r="S27" s="657"/>
      <c r="T27" s="657"/>
      <c r="U27" s="657"/>
      <c r="V27" s="657"/>
      <c r="W27" s="657"/>
      <c r="X27" s="658"/>
      <c r="Y27" s="656"/>
      <c r="Z27" s="657"/>
      <c r="AA27" s="657"/>
      <c r="AB27" s="657"/>
      <c r="AC27" s="658"/>
    </row>
    <row r="28" spans="1:33" ht="19.899999999999999" customHeight="1">
      <c r="A28" s="698"/>
      <c r="B28" s="402"/>
      <c r="C28" s="131"/>
      <c r="D28" s="119" t="s">
        <v>316</v>
      </c>
      <c r="E28" s="650"/>
      <c r="F28" s="650"/>
      <c r="G28" s="132"/>
      <c r="H28" s="119" t="s">
        <v>316</v>
      </c>
      <c r="I28" s="650"/>
      <c r="J28" s="651"/>
      <c r="K28" s="659"/>
      <c r="L28" s="660"/>
      <c r="M28" s="660"/>
      <c r="N28" s="660"/>
      <c r="O28" s="660"/>
      <c r="P28" s="660"/>
      <c r="Q28" s="661"/>
      <c r="R28" s="659"/>
      <c r="S28" s="660"/>
      <c r="T28" s="660"/>
      <c r="U28" s="660"/>
      <c r="V28" s="660"/>
      <c r="W28" s="660"/>
      <c r="X28" s="661"/>
      <c r="Y28" s="659"/>
      <c r="Z28" s="660"/>
      <c r="AA28" s="660"/>
      <c r="AB28" s="660"/>
      <c r="AC28" s="661"/>
    </row>
    <row r="29" spans="1:33" ht="19.899999999999999" customHeight="1"/>
    <row r="30" spans="1:33" ht="30" customHeight="1">
      <c r="A30" s="252" t="s">
        <v>26</v>
      </c>
      <c r="B30" s="113"/>
    </row>
    <row r="31" spans="1:33" ht="30" customHeight="1">
      <c r="A31" s="699" t="s">
        <v>27</v>
      </c>
      <c r="B31" s="700"/>
      <c r="C31" s="629" t="s">
        <v>28</v>
      </c>
      <c r="D31" s="630"/>
      <c r="E31" s="630"/>
      <c r="F31" s="630"/>
      <c r="G31" s="630"/>
      <c r="H31" s="630"/>
      <c r="I31" s="630"/>
      <c r="J31" s="631"/>
      <c r="K31" s="699" t="s">
        <v>29</v>
      </c>
      <c r="L31" s="700"/>
      <c r="M31" s="700"/>
      <c r="N31" s="700"/>
      <c r="O31" s="700"/>
      <c r="P31" s="700"/>
      <c r="Q31" s="701"/>
      <c r="R31" s="629" t="s">
        <v>215</v>
      </c>
      <c r="S31" s="630"/>
      <c r="T31" s="630"/>
      <c r="U31" s="630"/>
      <c r="V31" s="630"/>
      <c r="W31" s="630"/>
      <c r="X31" s="630"/>
      <c r="Y31" s="630"/>
      <c r="Z31" s="630"/>
      <c r="AA31" s="630"/>
      <c r="AB31" s="630"/>
      <c r="AC31" s="631"/>
    </row>
    <row r="32" spans="1:33" ht="15" customHeight="1">
      <c r="A32" s="635"/>
      <c r="B32" s="636"/>
      <c r="C32" s="115" t="s">
        <v>23</v>
      </c>
      <c r="D32" s="125"/>
      <c r="E32" s="125"/>
      <c r="F32" s="125"/>
      <c r="G32" s="130" t="s">
        <v>24</v>
      </c>
      <c r="H32" s="125"/>
      <c r="I32" s="125"/>
      <c r="J32" s="114"/>
      <c r="K32" s="686"/>
      <c r="L32" s="687"/>
      <c r="M32" s="687"/>
      <c r="N32" s="687"/>
      <c r="O32" s="687"/>
      <c r="P32" s="687"/>
      <c r="Q32" s="688"/>
      <c r="R32" s="635"/>
      <c r="S32" s="636"/>
      <c r="T32" s="636"/>
      <c r="U32" s="636"/>
      <c r="V32" s="636"/>
      <c r="W32" s="636"/>
      <c r="X32" s="636"/>
      <c r="Y32" s="636"/>
      <c r="Z32" s="636"/>
      <c r="AA32" s="636"/>
      <c r="AB32" s="636"/>
      <c r="AC32" s="637"/>
    </row>
    <row r="33" spans="1:34" ht="15" customHeight="1">
      <c r="A33" s="638"/>
      <c r="B33" s="639"/>
      <c r="C33" s="649" t="s">
        <v>25</v>
      </c>
      <c r="D33" s="649"/>
      <c r="E33" s="649"/>
      <c r="F33" s="652"/>
      <c r="G33" s="648" t="s">
        <v>25</v>
      </c>
      <c r="H33" s="649"/>
      <c r="I33" s="649"/>
      <c r="J33" s="649"/>
      <c r="K33" s="689"/>
      <c r="L33" s="690"/>
      <c r="M33" s="690"/>
      <c r="N33" s="690"/>
      <c r="O33" s="690"/>
      <c r="P33" s="690"/>
      <c r="Q33" s="691"/>
      <c r="R33" s="638"/>
      <c r="S33" s="639"/>
      <c r="T33" s="639"/>
      <c r="U33" s="639"/>
      <c r="V33" s="639"/>
      <c r="W33" s="639"/>
      <c r="X33" s="639"/>
      <c r="Y33" s="639"/>
      <c r="Z33" s="639"/>
      <c r="AA33" s="639"/>
      <c r="AB33" s="639"/>
      <c r="AC33" s="640"/>
    </row>
    <row r="34" spans="1:34" ht="19.899999999999999" customHeight="1">
      <c r="A34" s="641"/>
      <c r="B34" s="642"/>
      <c r="C34" s="131"/>
      <c r="D34" s="119" t="s">
        <v>316</v>
      </c>
      <c r="E34" s="650"/>
      <c r="F34" s="650"/>
      <c r="G34" s="132"/>
      <c r="H34" s="119" t="s">
        <v>316</v>
      </c>
      <c r="I34" s="650"/>
      <c r="J34" s="651"/>
      <c r="K34" s="692"/>
      <c r="L34" s="693"/>
      <c r="M34" s="693"/>
      <c r="N34" s="693"/>
      <c r="O34" s="693"/>
      <c r="P34" s="693"/>
      <c r="Q34" s="694"/>
      <c r="R34" s="641"/>
      <c r="S34" s="642"/>
      <c r="T34" s="642"/>
      <c r="U34" s="642"/>
      <c r="V34" s="642"/>
      <c r="W34" s="642"/>
      <c r="X34" s="642"/>
      <c r="Y34" s="642"/>
      <c r="Z34" s="642"/>
      <c r="AA34" s="642"/>
      <c r="AB34" s="642"/>
      <c r="AC34" s="643"/>
    </row>
    <row r="35" spans="1:34" ht="15" customHeight="1">
      <c r="A35" s="635"/>
      <c r="B35" s="636"/>
      <c r="C35" s="118" t="s">
        <v>23</v>
      </c>
      <c r="D35" s="116"/>
      <c r="E35" s="116"/>
      <c r="F35" s="116"/>
      <c r="G35" s="130" t="s">
        <v>24</v>
      </c>
      <c r="H35" s="125"/>
      <c r="I35" s="125"/>
      <c r="J35" s="114"/>
      <c r="K35" s="635"/>
      <c r="L35" s="636"/>
      <c r="M35" s="636"/>
      <c r="N35" s="636"/>
      <c r="O35" s="636"/>
      <c r="P35" s="636"/>
      <c r="Q35" s="662"/>
      <c r="R35" s="635"/>
      <c r="S35" s="636"/>
      <c r="T35" s="636"/>
      <c r="U35" s="636"/>
      <c r="V35" s="636"/>
      <c r="W35" s="636"/>
      <c r="X35" s="636"/>
      <c r="Y35" s="636"/>
      <c r="Z35" s="636"/>
      <c r="AA35" s="636"/>
      <c r="AB35" s="636"/>
      <c r="AC35" s="637"/>
    </row>
    <row r="36" spans="1:34" ht="15" customHeight="1">
      <c r="A36" s="638"/>
      <c r="B36" s="639"/>
      <c r="C36" s="649" t="s">
        <v>25</v>
      </c>
      <c r="D36" s="649"/>
      <c r="E36" s="649"/>
      <c r="F36" s="652"/>
      <c r="G36" s="648" t="s">
        <v>25</v>
      </c>
      <c r="H36" s="649"/>
      <c r="I36" s="649"/>
      <c r="J36" s="649"/>
      <c r="K36" s="638"/>
      <c r="L36" s="639"/>
      <c r="M36" s="639"/>
      <c r="N36" s="639"/>
      <c r="O36" s="639"/>
      <c r="P36" s="639"/>
      <c r="Q36" s="663"/>
      <c r="R36" s="638"/>
      <c r="S36" s="639"/>
      <c r="T36" s="639"/>
      <c r="U36" s="639"/>
      <c r="V36" s="639"/>
      <c r="W36" s="639"/>
      <c r="X36" s="639"/>
      <c r="Y36" s="639"/>
      <c r="Z36" s="639"/>
      <c r="AA36" s="639"/>
      <c r="AB36" s="639"/>
      <c r="AC36" s="640"/>
    </row>
    <row r="37" spans="1:34" ht="19.899999999999999" customHeight="1">
      <c r="A37" s="641"/>
      <c r="B37" s="642"/>
      <c r="C37" s="131"/>
      <c r="D37" s="119" t="s">
        <v>316</v>
      </c>
      <c r="E37" s="650"/>
      <c r="F37" s="650"/>
      <c r="G37" s="132"/>
      <c r="H37" s="119" t="s">
        <v>316</v>
      </c>
      <c r="I37" s="650"/>
      <c r="J37" s="651"/>
      <c r="K37" s="641"/>
      <c r="L37" s="642"/>
      <c r="M37" s="642"/>
      <c r="N37" s="642"/>
      <c r="O37" s="642"/>
      <c r="P37" s="642"/>
      <c r="Q37" s="684"/>
      <c r="R37" s="641"/>
      <c r="S37" s="642"/>
      <c r="T37" s="642"/>
      <c r="U37" s="642"/>
      <c r="V37" s="642"/>
      <c r="W37" s="642"/>
      <c r="X37" s="642"/>
      <c r="Y37" s="642"/>
      <c r="Z37" s="642"/>
      <c r="AA37" s="642"/>
      <c r="AB37" s="642"/>
      <c r="AC37" s="643"/>
    </row>
    <row r="38" spans="1:34" ht="15" customHeight="1">
      <c r="A38" s="635"/>
      <c r="B38" s="636"/>
      <c r="C38" s="118" t="s">
        <v>23</v>
      </c>
      <c r="D38" s="116"/>
      <c r="E38" s="116"/>
      <c r="F38" s="116"/>
      <c r="G38" s="130" t="s">
        <v>24</v>
      </c>
      <c r="H38" s="125"/>
      <c r="I38" s="125"/>
      <c r="J38" s="114"/>
      <c r="K38" s="635"/>
      <c r="L38" s="636"/>
      <c r="M38" s="636"/>
      <c r="N38" s="636"/>
      <c r="O38" s="636"/>
      <c r="P38" s="636"/>
      <c r="Q38" s="662"/>
      <c r="R38" s="635"/>
      <c r="S38" s="636"/>
      <c r="T38" s="636"/>
      <c r="U38" s="636"/>
      <c r="V38" s="636"/>
      <c r="W38" s="636"/>
      <c r="X38" s="636"/>
      <c r="Y38" s="636"/>
      <c r="Z38" s="636"/>
      <c r="AA38" s="636"/>
      <c r="AB38" s="636"/>
      <c r="AC38" s="637"/>
    </row>
    <row r="39" spans="1:34" ht="15" customHeight="1">
      <c r="A39" s="638"/>
      <c r="B39" s="639"/>
      <c r="C39" s="649" t="s">
        <v>25</v>
      </c>
      <c r="D39" s="649"/>
      <c r="E39" s="649"/>
      <c r="F39" s="652"/>
      <c r="G39" s="648" t="s">
        <v>25</v>
      </c>
      <c r="H39" s="649"/>
      <c r="I39" s="649"/>
      <c r="J39" s="649"/>
      <c r="K39" s="638"/>
      <c r="L39" s="639"/>
      <c r="M39" s="639"/>
      <c r="N39" s="639"/>
      <c r="O39" s="639"/>
      <c r="P39" s="639"/>
      <c r="Q39" s="663"/>
      <c r="R39" s="638"/>
      <c r="S39" s="639"/>
      <c r="T39" s="639"/>
      <c r="U39" s="639"/>
      <c r="V39" s="639"/>
      <c r="W39" s="639"/>
      <c r="X39" s="639"/>
      <c r="Y39" s="639"/>
      <c r="Z39" s="639"/>
      <c r="AA39" s="639"/>
      <c r="AB39" s="639"/>
      <c r="AC39" s="640"/>
    </row>
    <row r="40" spans="1:34" ht="19.899999999999999" customHeight="1">
      <c r="A40" s="641"/>
      <c r="B40" s="642"/>
      <c r="C40" s="131"/>
      <c r="D40" s="119" t="s">
        <v>316</v>
      </c>
      <c r="E40" s="650"/>
      <c r="F40" s="650"/>
      <c r="G40" s="132"/>
      <c r="H40" s="119" t="s">
        <v>316</v>
      </c>
      <c r="I40" s="650"/>
      <c r="J40" s="651"/>
      <c r="K40" s="641"/>
      <c r="L40" s="642"/>
      <c r="M40" s="642"/>
      <c r="N40" s="642"/>
      <c r="O40" s="642"/>
      <c r="P40" s="642"/>
      <c r="Q40" s="684"/>
      <c r="R40" s="641"/>
      <c r="S40" s="642"/>
      <c r="T40" s="642"/>
      <c r="U40" s="642"/>
      <c r="V40" s="642"/>
      <c r="W40" s="642"/>
      <c r="X40" s="642"/>
      <c r="Y40" s="642"/>
      <c r="Z40" s="642"/>
      <c r="AA40" s="642"/>
      <c r="AB40" s="642"/>
      <c r="AC40" s="643"/>
    </row>
    <row r="41" spans="1:34" ht="15" customHeight="1">
      <c r="A41" s="635"/>
      <c r="B41" s="636"/>
      <c r="C41" s="118" t="s">
        <v>23</v>
      </c>
      <c r="D41" s="116"/>
      <c r="E41" s="116"/>
      <c r="F41" s="116"/>
      <c r="G41" s="130" t="s">
        <v>24</v>
      </c>
      <c r="H41" s="125"/>
      <c r="I41" s="125"/>
      <c r="J41" s="114"/>
      <c r="K41" s="635"/>
      <c r="L41" s="636"/>
      <c r="M41" s="636"/>
      <c r="N41" s="636"/>
      <c r="O41" s="636"/>
      <c r="P41" s="636"/>
      <c r="Q41" s="662"/>
      <c r="R41" s="635"/>
      <c r="S41" s="636"/>
      <c r="T41" s="636"/>
      <c r="U41" s="636"/>
      <c r="V41" s="636"/>
      <c r="W41" s="636"/>
      <c r="X41" s="636"/>
      <c r="Y41" s="636"/>
      <c r="Z41" s="636"/>
      <c r="AA41" s="636"/>
      <c r="AB41" s="636"/>
      <c r="AC41" s="637"/>
    </row>
    <row r="42" spans="1:34" ht="15" customHeight="1">
      <c r="A42" s="638"/>
      <c r="B42" s="639"/>
      <c r="C42" s="649" t="s">
        <v>25</v>
      </c>
      <c r="D42" s="649"/>
      <c r="E42" s="649"/>
      <c r="F42" s="652"/>
      <c r="G42" s="648" t="s">
        <v>25</v>
      </c>
      <c r="H42" s="649"/>
      <c r="I42" s="649"/>
      <c r="J42" s="649"/>
      <c r="K42" s="638"/>
      <c r="L42" s="639"/>
      <c r="M42" s="639"/>
      <c r="N42" s="639"/>
      <c r="O42" s="639"/>
      <c r="P42" s="639"/>
      <c r="Q42" s="663"/>
      <c r="R42" s="638"/>
      <c r="S42" s="639"/>
      <c r="T42" s="639"/>
      <c r="U42" s="639"/>
      <c r="V42" s="639"/>
      <c r="W42" s="639"/>
      <c r="X42" s="639"/>
      <c r="Y42" s="639"/>
      <c r="Z42" s="639"/>
      <c r="AA42" s="639"/>
      <c r="AB42" s="639"/>
      <c r="AC42" s="640"/>
    </row>
    <row r="43" spans="1:34" ht="19.899999999999999" customHeight="1">
      <c r="A43" s="638"/>
      <c r="B43" s="639"/>
      <c r="C43" s="129"/>
      <c r="D43" s="97" t="s">
        <v>316</v>
      </c>
      <c r="E43" s="664"/>
      <c r="F43" s="664"/>
      <c r="G43" s="133"/>
      <c r="H43" s="97" t="s">
        <v>316</v>
      </c>
      <c r="I43" s="664"/>
      <c r="J43" s="665"/>
      <c r="K43" s="638"/>
      <c r="L43" s="639"/>
      <c r="M43" s="639"/>
      <c r="N43" s="639"/>
      <c r="O43" s="639"/>
      <c r="P43" s="639"/>
      <c r="Q43" s="663"/>
      <c r="R43" s="638"/>
      <c r="S43" s="639"/>
      <c r="T43" s="639"/>
      <c r="U43" s="639"/>
      <c r="V43" s="639"/>
      <c r="W43" s="639"/>
      <c r="X43" s="639"/>
      <c r="Y43" s="639"/>
      <c r="Z43" s="639"/>
      <c r="AA43" s="639"/>
      <c r="AB43" s="639"/>
      <c r="AC43" s="640"/>
      <c r="AD43" s="4">
        <v>25</v>
      </c>
      <c r="AE43" s="4" t="str">
        <f>IF(C44="","",C44)</f>
        <v/>
      </c>
      <c r="AF43" s="120" t="s">
        <v>389</v>
      </c>
      <c r="AG43" s="4" t="str">
        <f>IF(C44="","",C44)</f>
        <v/>
      </c>
      <c r="AH43" s="4"/>
    </row>
    <row r="44" spans="1:34" ht="40.15" customHeight="1">
      <c r="A44" s="702" t="s">
        <v>399</v>
      </c>
      <c r="B44" s="703"/>
      <c r="C44" s="704"/>
      <c r="D44" s="705"/>
      <c r="E44" s="705"/>
      <c r="F44" s="644" t="s">
        <v>411</v>
      </c>
      <c r="G44" s="644"/>
      <c r="H44" s="644"/>
      <c r="I44" s="644"/>
      <c r="J44" s="645"/>
      <c r="K44" s="590" t="s">
        <v>400</v>
      </c>
      <c r="L44" s="591"/>
      <c r="M44" s="591"/>
      <c r="N44" s="591"/>
      <c r="O44" s="591"/>
      <c r="P44" s="591"/>
      <c r="Q44" s="592"/>
      <c r="R44" s="646"/>
      <c r="S44" s="647"/>
      <c r="T44" s="647"/>
      <c r="U44" s="647"/>
      <c r="V44" s="647"/>
      <c r="W44" s="647"/>
      <c r="X44" s="647"/>
      <c r="Y44" s="644" t="s">
        <v>411</v>
      </c>
      <c r="Z44" s="644"/>
      <c r="AA44" s="644"/>
      <c r="AB44" s="644"/>
      <c r="AC44" s="645"/>
      <c r="AD44" s="87">
        <v>26</v>
      </c>
      <c r="AE44" s="87" t="str">
        <f>IF(R44="","",R44)</f>
        <v/>
      </c>
      <c r="AF44" s="120" t="s">
        <v>390</v>
      </c>
      <c r="AG44" s="4" t="str">
        <f>IF(Q44="","",Q44)</f>
        <v/>
      </c>
      <c r="AH44" s="4"/>
    </row>
    <row r="45" spans="1:34" ht="19.899999999999999" customHeight="1">
      <c r="K45" s="121"/>
      <c r="AD45" s="4"/>
      <c r="AE45" s="4"/>
      <c r="AF45" s="4"/>
      <c r="AG45" s="4"/>
      <c r="AH45" s="4"/>
    </row>
    <row r="46" spans="1:34" ht="30" customHeight="1">
      <c r="A46" s="255" t="s">
        <v>258</v>
      </c>
      <c r="B46" s="122"/>
      <c r="C46" s="62"/>
      <c r="D46" s="62"/>
      <c r="E46" s="62"/>
      <c r="F46" s="62"/>
      <c r="G46" s="62"/>
      <c r="H46" s="62"/>
      <c r="I46" s="62"/>
      <c r="J46" s="62"/>
      <c r="K46" s="62"/>
      <c r="L46" s="62"/>
      <c r="M46" s="62"/>
      <c r="N46" s="62"/>
      <c r="O46" s="62"/>
      <c r="P46" s="62"/>
      <c r="S46" s="62"/>
      <c r="T46" s="62"/>
      <c r="U46" s="62"/>
      <c r="V46" s="62"/>
      <c r="W46" s="62"/>
      <c r="X46" s="62"/>
      <c r="Y46" s="62"/>
      <c r="Z46" s="62"/>
      <c r="AA46" s="62"/>
    </row>
    <row r="47" spans="1:34" ht="30" customHeight="1">
      <c r="A47" s="211" t="s">
        <v>94</v>
      </c>
      <c r="B47" s="618" t="s">
        <v>95</v>
      </c>
      <c r="C47" s="619"/>
      <c r="D47" s="619"/>
      <c r="E47" s="619"/>
      <c r="F47" s="619"/>
      <c r="G47" s="619"/>
      <c r="H47" s="619"/>
      <c r="I47" s="619"/>
      <c r="J47" s="619"/>
      <c r="K47" s="629" t="s">
        <v>404</v>
      </c>
      <c r="L47" s="630"/>
      <c r="M47" s="630"/>
      <c r="N47" s="630"/>
      <c r="O47" s="630"/>
      <c r="P47" s="630"/>
      <c r="Q47" s="630"/>
      <c r="R47" s="630"/>
      <c r="S47" s="630"/>
      <c r="T47" s="631"/>
      <c r="U47" s="263" t="s">
        <v>101</v>
      </c>
      <c r="V47" s="263"/>
      <c r="W47" s="263"/>
      <c r="X47" s="263"/>
      <c r="Y47" s="263"/>
      <c r="Z47" s="263"/>
      <c r="AA47" s="263"/>
      <c r="AB47" s="263"/>
      <c r="AC47" s="209"/>
    </row>
    <row r="48" spans="1:34" ht="30" customHeight="1">
      <c r="A48" s="685"/>
      <c r="B48" s="620" t="s">
        <v>403</v>
      </c>
      <c r="C48" s="621"/>
      <c r="D48" s="621"/>
      <c r="E48" s="621"/>
      <c r="F48" s="621"/>
      <c r="G48" s="621"/>
      <c r="H48" s="621"/>
      <c r="I48" s="621"/>
      <c r="J48" s="621"/>
      <c r="K48" s="632" t="s">
        <v>96</v>
      </c>
      <c r="L48" s="633"/>
      <c r="M48" s="634"/>
      <c r="N48" s="634"/>
      <c r="O48" s="634"/>
      <c r="P48" s="634"/>
      <c r="Q48" s="634"/>
      <c r="R48" s="634"/>
      <c r="S48" s="634"/>
      <c r="T48" s="634"/>
      <c r="U48" s="614" t="s">
        <v>100</v>
      </c>
      <c r="V48" s="614"/>
      <c r="W48" s="614"/>
      <c r="X48" s="507"/>
      <c r="Y48" s="507"/>
      <c r="Z48" s="97" t="s">
        <v>316</v>
      </c>
      <c r="AA48" s="507"/>
      <c r="AB48" s="507"/>
      <c r="AC48" s="508"/>
    </row>
    <row r="49" spans="1:29" ht="30" customHeight="1">
      <c r="A49" s="685"/>
      <c r="B49" s="622" t="s">
        <v>402</v>
      </c>
      <c r="C49" s="623"/>
      <c r="D49" s="623"/>
      <c r="E49" s="623"/>
      <c r="F49" s="623"/>
      <c r="G49" s="623"/>
      <c r="H49" s="623"/>
      <c r="I49" s="623"/>
      <c r="J49" s="623"/>
      <c r="K49" s="495" t="s">
        <v>97</v>
      </c>
      <c r="L49" s="472"/>
      <c r="M49" s="496"/>
      <c r="N49" s="496"/>
      <c r="O49" s="496"/>
      <c r="P49" s="496"/>
      <c r="Q49" s="496"/>
      <c r="R49" s="496"/>
      <c r="S49" s="496"/>
      <c r="T49" s="496"/>
      <c r="U49" s="615" t="s">
        <v>100</v>
      </c>
      <c r="V49" s="615"/>
      <c r="W49" s="615"/>
      <c r="X49" s="616"/>
      <c r="Y49" s="616"/>
      <c r="Z49" s="136" t="s">
        <v>316</v>
      </c>
      <c r="AA49" s="616"/>
      <c r="AB49" s="616"/>
      <c r="AC49" s="617"/>
    </row>
    <row r="50" spans="1:29" ht="30" customHeight="1">
      <c r="A50" s="685"/>
      <c r="B50" s="624" t="s">
        <v>265</v>
      </c>
      <c r="C50" s="625"/>
      <c r="D50" s="625"/>
      <c r="E50" s="625"/>
      <c r="F50" s="625"/>
      <c r="G50" s="625"/>
      <c r="H50" s="625"/>
      <c r="I50" s="625"/>
      <c r="J50" s="625"/>
      <c r="K50" s="495" t="s">
        <v>98</v>
      </c>
      <c r="L50" s="472"/>
      <c r="M50" s="496"/>
      <c r="N50" s="496"/>
      <c r="O50" s="496"/>
      <c r="P50" s="496"/>
      <c r="Q50" s="496"/>
      <c r="R50" s="496"/>
      <c r="S50" s="496"/>
      <c r="T50" s="496"/>
      <c r="U50" s="615" t="s">
        <v>100</v>
      </c>
      <c r="V50" s="615"/>
      <c r="W50" s="615"/>
      <c r="X50" s="616"/>
      <c r="Y50" s="616"/>
      <c r="Z50" s="136" t="s">
        <v>316</v>
      </c>
      <c r="AA50" s="616"/>
      <c r="AB50" s="616"/>
      <c r="AC50" s="617"/>
    </row>
    <row r="51" spans="1:29" ht="30" customHeight="1">
      <c r="A51" s="685"/>
      <c r="B51" s="622" t="s">
        <v>266</v>
      </c>
      <c r="C51" s="623"/>
      <c r="D51" s="623"/>
      <c r="E51" s="623"/>
      <c r="F51" s="623"/>
      <c r="G51" s="623"/>
      <c r="H51" s="623"/>
      <c r="I51" s="623"/>
      <c r="J51" s="626"/>
      <c r="K51" s="632" t="s">
        <v>405</v>
      </c>
      <c r="L51" s="633"/>
      <c r="M51" s="633"/>
      <c r="N51" s="633"/>
      <c r="O51" s="633"/>
      <c r="P51" s="633"/>
      <c r="Q51" s="682"/>
      <c r="R51" s="682"/>
      <c r="S51" s="682"/>
      <c r="T51" s="682"/>
      <c r="U51" s="682"/>
      <c r="V51" s="682"/>
      <c r="W51" s="682"/>
      <c r="X51" s="682"/>
      <c r="Y51" s="682"/>
      <c r="Z51" s="682"/>
      <c r="AA51" s="682"/>
      <c r="AB51" s="682"/>
      <c r="AC51" s="683"/>
    </row>
    <row r="52" spans="1:29" ht="30" customHeight="1">
      <c r="A52" s="482"/>
      <c r="B52" s="627" t="s">
        <v>99</v>
      </c>
      <c r="C52" s="628"/>
      <c r="D52" s="628"/>
      <c r="E52" s="628"/>
      <c r="F52" s="628"/>
      <c r="G52" s="628"/>
      <c r="H52" s="628"/>
      <c r="I52" s="628"/>
      <c r="J52" s="628"/>
      <c r="K52" s="501" t="s">
        <v>406</v>
      </c>
      <c r="L52" s="474"/>
      <c r="M52" s="258"/>
      <c r="N52" s="259"/>
      <c r="O52" s="259"/>
      <c r="P52" s="259"/>
      <c r="Q52" s="260"/>
      <c r="R52" s="260"/>
      <c r="S52" s="260"/>
      <c r="T52" s="260"/>
      <c r="U52" s="261"/>
      <c r="V52" s="261"/>
      <c r="W52" s="261"/>
      <c r="X52" s="261"/>
      <c r="Y52" s="261"/>
      <c r="Z52" s="261"/>
      <c r="AA52" s="261"/>
      <c r="AB52" s="259"/>
      <c r="AC52" s="262"/>
    </row>
    <row r="53" spans="1:29" ht="30" customHeight="1">
      <c r="A53" s="192" t="s">
        <v>407</v>
      </c>
      <c r="B53" s="127"/>
      <c r="C53" s="58"/>
      <c r="D53" s="58"/>
      <c r="E53" s="58"/>
      <c r="F53" s="58"/>
      <c r="G53" s="58"/>
      <c r="H53" s="58"/>
      <c r="I53" s="116"/>
      <c r="J53" s="58"/>
      <c r="K53" s="58"/>
      <c r="L53" s="58"/>
      <c r="M53" s="58"/>
      <c r="N53" s="58"/>
      <c r="O53" s="58"/>
      <c r="P53" s="58"/>
      <c r="Q53" s="58"/>
      <c r="R53" s="116"/>
      <c r="S53" s="58"/>
      <c r="T53" s="58"/>
      <c r="U53" s="6"/>
      <c r="V53" s="6"/>
      <c r="W53" s="6"/>
      <c r="X53" s="6"/>
      <c r="Y53" s="6"/>
      <c r="Z53" s="6"/>
      <c r="AA53" s="6"/>
    </row>
    <row r="54" spans="1:29" ht="19.899999999999999" customHeight="1">
      <c r="A54" s="58"/>
      <c r="B54" s="58"/>
      <c r="C54" s="58"/>
      <c r="D54" s="58"/>
      <c r="E54" s="128"/>
      <c r="F54" s="128"/>
      <c r="G54" s="128"/>
      <c r="H54" s="128"/>
      <c r="I54" s="128"/>
      <c r="J54" s="128"/>
      <c r="K54" s="128"/>
      <c r="L54" s="128"/>
      <c r="M54" s="128"/>
      <c r="N54" s="128"/>
      <c r="O54" s="128"/>
      <c r="P54" s="128"/>
      <c r="Q54" s="128"/>
      <c r="R54" s="128"/>
      <c r="S54" s="128"/>
      <c r="T54" s="128"/>
      <c r="U54" s="128"/>
      <c r="V54" s="128"/>
      <c r="W54" s="128"/>
      <c r="X54" s="128"/>
      <c r="Y54" s="128"/>
      <c r="Z54" s="128"/>
      <c r="AA54" s="128"/>
    </row>
    <row r="55" spans="1:29" ht="19.899999999999999" customHeight="1">
      <c r="A55" s="274" t="s">
        <v>533</v>
      </c>
      <c r="B55" s="275"/>
      <c r="C55" s="275"/>
      <c r="D55" s="275"/>
      <c r="E55" s="275"/>
      <c r="F55" s="275"/>
      <c r="G55" s="275"/>
      <c r="H55" s="275"/>
      <c r="I55" s="275"/>
      <c r="J55" s="275"/>
      <c r="K55" s="275"/>
      <c r="L55" s="275"/>
      <c r="M55" s="275"/>
      <c r="N55" s="275"/>
      <c r="O55" s="275"/>
      <c r="P55" s="275"/>
      <c r="Q55" s="275"/>
      <c r="R55" s="275"/>
      <c r="S55" s="275"/>
      <c r="T55" s="275"/>
      <c r="U55" s="275"/>
      <c r="V55" s="275"/>
      <c r="W55" s="275"/>
      <c r="X55" s="275"/>
      <c r="Y55" s="275"/>
      <c r="Z55" s="275"/>
      <c r="AA55" s="275"/>
      <c r="AB55" s="275"/>
      <c r="AC55" s="275"/>
    </row>
  </sheetData>
  <mergeCells count="112">
    <mergeCell ref="Q51:AC51"/>
    <mergeCell ref="K35:Q37"/>
    <mergeCell ref="K38:Q40"/>
    <mergeCell ref="A38:B40"/>
    <mergeCell ref="A48:A52"/>
    <mergeCell ref="K32:Q34"/>
    <mergeCell ref="A17:B17"/>
    <mergeCell ref="A20:B20"/>
    <mergeCell ref="A18:B19"/>
    <mergeCell ref="A21:B22"/>
    <mergeCell ref="A23:B23"/>
    <mergeCell ref="A24:B25"/>
    <mergeCell ref="A26:B26"/>
    <mergeCell ref="A27:B28"/>
    <mergeCell ref="A31:B31"/>
    <mergeCell ref="K31:Q31"/>
    <mergeCell ref="A32:B34"/>
    <mergeCell ref="A35:B37"/>
    <mergeCell ref="E28:F28"/>
    <mergeCell ref="I28:J28"/>
    <mergeCell ref="A44:B44"/>
    <mergeCell ref="C44:E44"/>
    <mergeCell ref="A41:B43"/>
    <mergeCell ref="K44:Q44"/>
    <mergeCell ref="A11:B11"/>
    <mergeCell ref="A12:B13"/>
    <mergeCell ref="A16:B16"/>
    <mergeCell ref="K16:Q16"/>
    <mergeCell ref="A10:B10"/>
    <mergeCell ref="A3:B9"/>
    <mergeCell ref="C10:AC10"/>
    <mergeCell ref="C11:AC11"/>
    <mergeCell ref="C12:AC13"/>
    <mergeCell ref="Y16:AC16"/>
    <mergeCell ref="R16:X16"/>
    <mergeCell ref="K41:Q43"/>
    <mergeCell ref="E40:F40"/>
    <mergeCell ref="I40:J40"/>
    <mergeCell ref="C42:F42"/>
    <mergeCell ref="G42:J42"/>
    <mergeCell ref="E43:F43"/>
    <mergeCell ref="I43:J43"/>
    <mergeCell ref="C16:J16"/>
    <mergeCell ref="C18:F18"/>
    <mergeCell ref="C21:F21"/>
    <mergeCell ref="C27:F27"/>
    <mergeCell ref="G18:J18"/>
    <mergeCell ref="G21:J21"/>
    <mergeCell ref="G24:J24"/>
    <mergeCell ref="G27:J27"/>
    <mergeCell ref="C24:F24"/>
    <mergeCell ref="E19:F19"/>
    <mergeCell ref="I19:J19"/>
    <mergeCell ref="E22:F22"/>
    <mergeCell ref="I22:J22"/>
    <mergeCell ref="E25:F25"/>
    <mergeCell ref="I25:J25"/>
    <mergeCell ref="K17:Q19"/>
    <mergeCell ref="C33:F33"/>
    <mergeCell ref="R17:X19"/>
    <mergeCell ref="K20:Q22"/>
    <mergeCell ref="K23:Q25"/>
    <mergeCell ref="K26:Q28"/>
    <mergeCell ref="R26:X28"/>
    <mergeCell ref="R20:X22"/>
    <mergeCell ref="R23:X25"/>
    <mergeCell ref="Y26:AC28"/>
    <mergeCell ref="Y23:AC25"/>
    <mergeCell ref="Y20:AC22"/>
    <mergeCell ref="Y17:AC19"/>
    <mergeCell ref="G33:J33"/>
    <mergeCell ref="E34:F34"/>
    <mergeCell ref="I34:J34"/>
    <mergeCell ref="C36:F36"/>
    <mergeCell ref="G36:J36"/>
    <mergeCell ref="E37:F37"/>
    <mergeCell ref="I37:J37"/>
    <mergeCell ref="C39:F39"/>
    <mergeCell ref="G39:J39"/>
    <mergeCell ref="B47:J47"/>
    <mergeCell ref="B48:J48"/>
    <mergeCell ref="B49:J49"/>
    <mergeCell ref="B50:J50"/>
    <mergeCell ref="B51:J51"/>
    <mergeCell ref="B52:J52"/>
    <mergeCell ref="C31:J31"/>
    <mergeCell ref="K47:T47"/>
    <mergeCell ref="K48:L48"/>
    <mergeCell ref="K49:L49"/>
    <mergeCell ref="K50:L50"/>
    <mergeCell ref="M48:T48"/>
    <mergeCell ref="M49:T49"/>
    <mergeCell ref="M50:T50"/>
    <mergeCell ref="K51:P51"/>
    <mergeCell ref="K52:L52"/>
    <mergeCell ref="R31:AC31"/>
    <mergeCell ref="R32:AC34"/>
    <mergeCell ref="R35:AC37"/>
    <mergeCell ref="R38:AC40"/>
    <mergeCell ref="R41:AC43"/>
    <mergeCell ref="F44:J44"/>
    <mergeCell ref="Y44:AC44"/>
    <mergeCell ref="R44:X44"/>
    <mergeCell ref="U48:W48"/>
    <mergeCell ref="U49:W49"/>
    <mergeCell ref="U50:W50"/>
    <mergeCell ref="X48:Y48"/>
    <mergeCell ref="X49:Y49"/>
    <mergeCell ref="X50:Y50"/>
    <mergeCell ref="AA48:AC48"/>
    <mergeCell ref="AA49:AC49"/>
    <mergeCell ref="AA50:AC50"/>
  </mergeCells>
  <phoneticPr fontId="3"/>
  <dataValidations disablePrompts="1" count="2">
    <dataValidation type="list" allowBlank="1" showInputMessage="1" showErrorMessage="1" sqref="L4:L8 M52 U4:U8 C4:C9" xr:uid="{00000000-0002-0000-0500-000000000000}">
      <formula1>"X"</formula1>
    </dataValidation>
    <dataValidation type="list" allowBlank="1" showInputMessage="1" showErrorMessage="1" sqref="A48" xr:uid="{00000000-0002-0000-0500-000001000000}">
      <formula1>"5,4,3,2,1"</formula1>
    </dataValidation>
  </dataValidations>
  <printOptions horizontalCentered="1"/>
  <pageMargins left="0.39370078740157483" right="0.39370078740157483" top="0.39370078740157483" bottom="0.39370078740157483" header="0.19685039370078741" footer="0.19685039370078741"/>
  <pageSetup paperSize="9" scale="74" orientation="portrait" r:id="rId1"/>
  <headerFooter>
    <oddFooter>&amp;R&amp;"Arial,標準"&amp;10The Association for Overseas Technical Cooperation and Sustainable Partnerships (AOTS)</oddFooter>
  </headerFooter>
  <colBreaks count="1" manualBreakCount="1">
    <brk id="3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J42"/>
  <sheetViews>
    <sheetView view="pageBreakPreview" zoomScale="69" zoomScaleNormal="75" zoomScaleSheetLayoutView="69" zoomScalePageLayoutView="68" workbookViewId="0">
      <selection activeCell="AC30" sqref="AC30"/>
    </sheetView>
  </sheetViews>
  <sheetFormatPr defaultColWidth="9" defaultRowHeight="12.75"/>
  <cols>
    <col min="1" max="2" width="15.625" style="62" customWidth="1"/>
    <col min="3" max="20" width="3.625" style="62" customWidth="1"/>
    <col min="21" max="22" width="9" style="62" hidden="1" customWidth="1"/>
    <col min="23" max="23" width="18.375" style="62" hidden="1" customWidth="1"/>
    <col min="24" max="24" width="9" style="62" hidden="1" customWidth="1"/>
    <col min="25" max="26" width="9" style="62" customWidth="1"/>
    <col min="27" max="16384" width="9" style="62"/>
  </cols>
  <sheetData>
    <row r="1" spans="1:23" ht="19.899999999999999" customHeight="1">
      <c r="T1" s="208" t="str">
        <f>'Part 1 Nomination by EO'!H1</f>
        <v>20ERHE</v>
      </c>
    </row>
    <row r="2" spans="1:23" ht="19.899999999999999" customHeight="1"/>
    <row r="3" spans="1:23" ht="19.899999999999999" customHeight="1">
      <c r="A3" s="252" t="s">
        <v>412</v>
      </c>
      <c r="B3" s="3"/>
      <c r="C3" s="3"/>
      <c r="D3" s="3"/>
      <c r="E3" s="3"/>
      <c r="F3" s="3"/>
      <c r="G3" s="3"/>
      <c r="H3" s="3"/>
      <c r="I3" s="3"/>
      <c r="J3" s="3"/>
      <c r="K3" s="3"/>
      <c r="L3" s="134"/>
      <c r="M3" s="120"/>
      <c r="N3" s="120"/>
      <c r="O3" s="212"/>
      <c r="P3" s="122" t="s">
        <v>56</v>
      </c>
      <c r="Q3" s="122"/>
      <c r="S3" s="212"/>
      <c r="T3" s="122" t="s">
        <v>57</v>
      </c>
    </row>
    <row r="4" spans="1:23" ht="19.899999999999999" customHeight="1">
      <c r="A4" s="699"/>
      <c r="B4" s="700"/>
      <c r="C4" s="699" t="s">
        <v>36</v>
      </c>
      <c r="D4" s="700"/>
      <c r="E4" s="700"/>
      <c r="F4" s="700"/>
      <c r="G4" s="700"/>
      <c r="H4" s="701"/>
      <c r="I4" s="699" t="s">
        <v>37</v>
      </c>
      <c r="J4" s="700"/>
      <c r="K4" s="700"/>
      <c r="L4" s="700"/>
      <c r="M4" s="700"/>
      <c r="N4" s="701"/>
      <c r="O4" s="700" t="s">
        <v>38</v>
      </c>
      <c r="P4" s="700"/>
      <c r="Q4" s="700"/>
      <c r="R4" s="700"/>
      <c r="S4" s="700"/>
      <c r="T4" s="701"/>
      <c r="V4" s="62" t="s">
        <v>409</v>
      </c>
      <c r="W4" s="62" t="str">
        <f>IF(O3="","",O3)</f>
        <v/>
      </c>
    </row>
    <row r="5" spans="1:23" ht="19.899999999999999" customHeight="1">
      <c r="A5" s="673" t="s">
        <v>413</v>
      </c>
      <c r="B5" s="706"/>
      <c r="C5" s="709"/>
      <c r="D5" s="710"/>
      <c r="E5" s="710"/>
      <c r="F5" s="710"/>
      <c r="G5" s="710"/>
      <c r="H5" s="711"/>
      <c r="I5" s="709"/>
      <c r="J5" s="710"/>
      <c r="K5" s="710"/>
      <c r="L5" s="710"/>
      <c r="M5" s="710"/>
      <c r="N5" s="711"/>
      <c r="O5" s="709"/>
      <c r="P5" s="710"/>
      <c r="Q5" s="710"/>
      <c r="R5" s="710"/>
      <c r="S5" s="710"/>
      <c r="T5" s="711"/>
      <c r="V5" s="62" t="s">
        <v>410</v>
      </c>
      <c r="W5" s="62" t="str">
        <f>IF(O15="","",O15)</f>
        <v/>
      </c>
    </row>
    <row r="6" spans="1:23" ht="19.899999999999999" customHeight="1">
      <c r="A6" s="707"/>
      <c r="B6" s="708"/>
      <c r="C6" s="712"/>
      <c r="D6" s="713"/>
      <c r="E6" s="713"/>
      <c r="F6" s="713"/>
      <c r="G6" s="713"/>
      <c r="H6" s="714"/>
      <c r="I6" s="712"/>
      <c r="J6" s="713"/>
      <c r="K6" s="713"/>
      <c r="L6" s="713"/>
      <c r="M6" s="713"/>
      <c r="N6" s="714"/>
      <c r="O6" s="715"/>
      <c r="P6" s="716"/>
      <c r="Q6" s="716"/>
      <c r="R6" s="716"/>
      <c r="S6" s="716"/>
      <c r="T6" s="717"/>
      <c r="W6" s="63">
        <f>COUNTIF($W$4:$W$5,"X")</f>
        <v>0</v>
      </c>
    </row>
    <row r="7" spans="1:23" ht="19.899999999999999" customHeight="1">
      <c r="A7" s="718" t="s">
        <v>70</v>
      </c>
      <c r="B7" s="719"/>
      <c r="C7" s="720"/>
      <c r="D7" s="721"/>
      <c r="E7" s="721"/>
      <c r="F7" s="721"/>
      <c r="G7" s="721"/>
      <c r="H7" s="722"/>
      <c r="I7" s="720"/>
      <c r="J7" s="721"/>
      <c r="K7" s="721"/>
      <c r="L7" s="721"/>
      <c r="M7" s="721"/>
      <c r="N7" s="722"/>
      <c r="O7" s="720"/>
      <c r="P7" s="721"/>
      <c r="Q7" s="721"/>
      <c r="R7" s="721"/>
      <c r="S7" s="721"/>
      <c r="T7" s="722"/>
    </row>
    <row r="8" spans="1:23" ht="19.899999999999999" customHeight="1">
      <c r="A8" s="699" t="s">
        <v>47</v>
      </c>
      <c r="B8" s="725" t="s">
        <v>23</v>
      </c>
      <c r="C8" s="573" t="s">
        <v>39</v>
      </c>
      <c r="D8" s="574"/>
      <c r="E8" s="574"/>
      <c r="F8" s="574"/>
      <c r="G8" s="574"/>
      <c r="H8" s="575"/>
      <c r="I8" s="573" t="s">
        <v>39</v>
      </c>
      <c r="J8" s="574"/>
      <c r="K8" s="574"/>
      <c r="L8" s="574"/>
      <c r="M8" s="574"/>
      <c r="N8" s="575"/>
      <c r="O8" s="574" t="s">
        <v>39</v>
      </c>
      <c r="P8" s="574"/>
      <c r="Q8" s="574"/>
      <c r="R8" s="574"/>
      <c r="S8" s="574"/>
      <c r="T8" s="575"/>
    </row>
    <row r="9" spans="1:23" ht="19.899999999999999" customHeight="1">
      <c r="A9" s="723"/>
      <c r="B9" s="726"/>
      <c r="C9" s="204"/>
      <c r="D9" s="108" t="s">
        <v>316</v>
      </c>
      <c r="E9" s="203"/>
      <c r="F9" s="108" t="s">
        <v>316</v>
      </c>
      <c r="G9" s="727"/>
      <c r="H9" s="728"/>
      <c r="I9" s="204"/>
      <c r="J9" s="108" t="s">
        <v>316</v>
      </c>
      <c r="K9" s="203"/>
      <c r="L9" s="108" t="s">
        <v>316</v>
      </c>
      <c r="M9" s="727"/>
      <c r="N9" s="728"/>
      <c r="O9" s="204"/>
      <c r="P9" s="108" t="s">
        <v>316</v>
      </c>
      <c r="Q9" s="203"/>
      <c r="R9" s="108" t="s">
        <v>316</v>
      </c>
      <c r="S9" s="727"/>
      <c r="T9" s="728"/>
    </row>
    <row r="10" spans="1:23" ht="19.899999999999999" customHeight="1">
      <c r="A10" s="723"/>
      <c r="B10" s="726" t="s">
        <v>24</v>
      </c>
      <c r="C10" s="730" t="s">
        <v>39</v>
      </c>
      <c r="D10" s="731"/>
      <c r="E10" s="731"/>
      <c r="F10" s="731"/>
      <c r="G10" s="731"/>
      <c r="H10" s="732"/>
      <c r="I10" s="730" t="s">
        <v>39</v>
      </c>
      <c r="J10" s="731"/>
      <c r="K10" s="731"/>
      <c r="L10" s="731"/>
      <c r="M10" s="731"/>
      <c r="N10" s="732"/>
      <c r="O10" s="731" t="s">
        <v>39</v>
      </c>
      <c r="P10" s="731"/>
      <c r="Q10" s="731"/>
      <c r="R10" s="731"/>
      <c r="S10" s="731"/>
      <c r="T10" s="732"/>
    </row>
    <row r="11" spans="1:23" ht="19.899999999999999" customHeight="1">
      <c r="A11" s="724"/>
      <c r="B11" s="729"/>
      <c r="C11" s="201"/>
      <c r="D11" s="119" t="s">
        <v>316</v>
      </c>
      <c r="E11" s="202"/>
      <c r="F11" s="119" t="s">
        <v>316</v>
      </c>
      <c r="G11" s="727"/>
      <c r="H11" s="728"/>
      <c r="I11" s="201"/>
      <c r="J11" s="119" t="s">
        <v>316</v>
      </c>
      <c r="K11" s="202"/>
      <c r="L11" s="119" t="s">
        <v>316</v>
      </c>
      <c r="M11" s="727"/>
      <c r="N11" s="728"/>
      <c r="O11" s="201"/>
      <c r="P11" s="119" t="s">
        <v>316</v>
      </c>
      <c r="Q11" s="202"/>
      <c r="R11" s="119" t="s">
        <v>316</v>
      </c>
      <c r="S11" s="727"/>
      <c r="T11" s="728"/>
    </row>
    <row r="12" spans="1:23" ht="19.899999999999999" customHeight="1">
      <c r="A12" s="733" t="s">
        <v>48</v>
      </c>
      <c r="B12" s="734"/>
      <c r="C12" s="646"/>
      <c r="D12" s="647"/>
      <c r="E12" s="647"/>
      <c r="F12" s="647"/>
      <c r="G12" s="647"/>
      <c r="H12" s="735"/>
      <c r="I12" s="646"/>
      <c r="J12" s="647"/>
      <c r="K12" s="647"/>
      <c r="L12" s="647"/>
      <c r="M12" s="647"/>
      <c r="N12" s="735"/>
      <c r="O12" s="646"/>
      <c r="P12" s="647"/>
      <c r="Q12" s="647"/>
      <c r="R12" s="647"/>
      <c r="S12" s="647"/>
      <c r="T12" s="735"/>
    </row>
    <row r="13" spans="1:23" ht="19.899999999999999" customHeight="1">
      <c r="A13" s="618" t="s">
        <v>414</v>
      </c>
      <c r="B13" s="736"/>
      <c r="C13" s="646"/>
      <c r="D13" s="647"/>
      <c r="E13" s="647"/>
      <c r="F13" s="647"/>
      <c r="G13" s="647"/>
      <c r="H13" s="735"/>
      <c r="I13" s="646"/>
      <c r="J13" s="647"/>
      <c r="K13" s="647"/>
      <c r="L13" s="647"/>
      <c r="M13" s="647"/>
      <c r="N13" s="735"/>
      <c r="O13" s="646"/>
      <c r="P13" s="647"/>
      <c r="Q13" s="647"/>
      <c r="R13" s="647"/>
      <c r="S13" s="647"/>
      <c r="T13" s="735"/>
    </row>
    <row r="14" spans="1:23" ht="19.899999999999999" customHeight="1">
      <c r="A14" s="213"/>
      <c r="B14" s="6"/>
      <c r="C14" s="213"/>
      <c r="D14" s="213"/>
      <c r="E14" s="213"/>
      <c r="F14" s="213"/>
      <c r="G14" s="213"/>
      <c r="H14" s="213"/>
      <c r="I14" s="213"/>
      <c r="J14" s="213"/>
      <c r="K14" s="213"/>
      <c r="L14" s="213"/>
      <c r="M14" s="213"/>
      <c r="N14" s="213"/>
      <c r="O14" s="213"/>
      <c r="P14" s="213"/>
      <c r="Q14" s="213"/>
      <c r="R14" s="213"/>
      <c r="S14" s="213"/>
      <c r="T14" s="213"/>
    </row>
    <row r="15" spans="1:23" ht="19.899999999999999" customHeight="1">
      <c r="A15" s="252" t="s">
        <v>415</v>
      </c>
      <c r="B15" s="4"/>
      <c r="C15" s="116"/>
      <c r="D15" s="116"/>
      <c r="E15" s="116"/>
      <c r="F15" s="116"/>
      <c r="G15" s="116"/>
      <c r="H15" s="116"/>
      <c r="I15" s="116"/>
      <c r="J15" s="116"/>
      <c r="K15" s="116"/>
      <c r="L15" s="134"/>
      <c r="M15" s="120"/>
      <c r="N15" s="120"/>
      <c r="O15" s="212"/>
      <c r="P15" s="122" t="s">
        <v>56</v>
      </c>
      <c r="Q15" s="122"/>
      <c r="S15" s="212"/>
      <c r="T15" s="122" t="s">
        <v>57</v>
      </c>
    </row>
    <row r="16" spans="1:23" ht="19.899999999999999" customHeight="1">
      <c r="A16" s="264"/>
      <c r="B16" s="265"/>
      <c r="C16" s="739" t="s">
        <v>36</v>
      </c>
      <c r="D16" s="739"/>
      <c r="E16" s="739"/>
      <c r="F16" s="739"/>
      <c r="G16" s="739"/>
      <c r="H16" s="739"/>
      <c r="I16" s="739" t="s">
        <v>37</v>
      </c>
      <c r="J16" s="739"/>
      <c r="K16" s="739"/>
      <c r="L16" s="739"/>
      <c r="M16" s="739"/>
      <c r="N16" s="739"/>
      <c r="O16" s="739" t="s">
        <v>38</v>
      </c>
      <c r="P16" s="739"/>
      <c r="Q16" s="739"/>
      <c r="R16" s="739"/>
      <c r="S16" s="629"/>
      <c r="T16" s="739"/>
    </row>
    <row r="17" spans="1:36" ht="19.899999999999999" customHeight="1">
      <c r="A17" s="673" t="s">
        <v>417</v>
      </c>
      <c r="B17" s="706"/>
      <c r="C17" s="740"/>
      <c r="D17" s="428"/>
      <c r="E17" s="428"/>
      <c r="F17" s="428"/>
      <c r="G17" s="428"/>
      <c r="H17" s="429"/>
      <c r="I17" s="740"/>
      <c r="J17" s="428"/>
      <c r="K17" s="428"/>
      <c r="L17" s="428"/>
      <c r="M17" s="428"/>
      <c r="N17" s="429"/>
      <c r="O17" s="740"/>
      <c r="P17" s="428"/>
      <c r="Q17" s="428"/>
      <c r="R17" s="428"/>
      <c r="S17" s="428"/>
      <c r="T17" s="429"/>
    </row>
    <row r="18" spans="1:36" ht="19.899999999999999" customHeight="1">
      <c r="A18" s="707"/>
      <c r="B18" s="708"/>
      <c r="C18" s="741"/>
      <c r="D18" s="430"/>
      <c r="E18" s="430"/>
      <c r="F18" s="430"/>
      <c r="G18" s="430"/>
      <c r="H18" s="431"/>
      <c r="I18" s="741"/>
      <c r="J18" s="430"/>
      <c r="K18" s="430"/>
      <c r="L18" s="430"/>
      <c r="M18" s="430"/>
      <c r="N18" s="431"/>
      <c r="O18" s="741"/>
      <c r="P18" s="430"/>
      <c r="Q18" s="430"/>
      <c r="R18" s="430"/>
      <c r="S18" s="430"/>
      <c r="T18" s="431"/>
    </row>
    <row r="19" spans="1:36" ht="19.899999999999999" customHeight="1">
      <c r="A19" s="742" t="s">
        <v>416</v>
      </c>
      <c r="B19" s="742"/>
      <c r="C19" s="743"/>
      <c r="D19" s="743"/>
      <c r="E19" s="743"/>
      <c r="F19" s="743"/>
      <c r="G19" s="743"/>
      <c r="H19" s="743"/>
      <c r="I19" s="743"/>
      <c r="J19" s="743"/>
      <c r="K19" s="743"/>
      <c r="L19" s="743"/>
      <c r="M19" s="743"/>
      <c r="N19" s="743"/>
      <c r="O19" s="743"/>
      <c r="P19" s="743"/>
      <c r="Q19" s="743"/>
      <c r="R19" s="743"/>
      <c r="S19" s="744"/>
      <c r="T19" s="743"/>
    </row>
    <row r="20" spans="1:36" ht="19.899999999999999" customHeight="1">
      <c r="A20" s="213"/>
      <c r="B20" s="6"/>
      <c r="C20" s="213"/>
      <c r="D20" s="213"/>
      <c r="E20" s="213"/>
      <c r="F20" s="213"/>
      <c r="G20" s="213"/>
      <c r="H20" s="213"/>
      <c r="I20" s="213"/>
      <c r="J20" s="213"/>
      <c r="K20" s="213"/>
      <c r="L20" s="213"/>
      <c r="M20" s="213"/>
      <c r="N20" s="213"/>
      <c r="O20" s="213"/>
      <c r="P20" s="213"/>
      <c r="Q20" s="213"/>
      <c r="R20" s="213"/>
      <c r="S20" s="213"/>
      <c r="T20" s="213"/>
    </row>
    <row r="21" spans="1:36" s="3" customFormat="1" ht="19.899999999999999" customHeight="1">
      <c r="A21" s="192" t="s">
        <v>553</v>
      </c>
      <c r="B21" s="116"/>
      <c r="C21" s="4"/>
      <c r="D21" s="116"/>
      <c r="E21" s="116"/>
      <c r="F21" s="116"/>
      <c r="G21" s="116"/>
      <c r="H21" s="116"/>
      <c r="I21" s="116"/>
      <c r="J21" s="116"/>
      <c r="K21" s="116"/>
      <c r="L21" s="116"/>
      <c r="M21" s="116"/>
      <c r="N21" s="116"/>
      <c r="O21" s="116"/>
      <c r="P21" s="116"/>
      <c r="Q21" s="116"/>
      <c r="R21" s="116"/>
      <c r="S21" s="116"/>
      <c r="T21" s="116"/>
      <c r="U21" s="116"/>
      <c r="V21" s="116"/>
      <c r="W21" s="116"/>
    </row>
    <row r="22" spans="1:36" s="3" customFormat="1" ht="40.15" customHeight="1">
      <c r="A22" s="358" t="s">
        <v>558</v>
      </c>
      <c r="B22" s="358"/>
      <c r="C22" s="358"/>
      <c r="D22" s="358"/>
      <c r="E22" s="358"/>
      <c r="F22" s="358"/>
      <c r="G22" s="358"/>
      <c r="H22" s="358"/>
      <c r="I22" s="358"/>
      <c r="J22" s="358"/>
      <c r="K22" s="358"/>
      <c r="L22" s="358"/>
      <c r="M22" s="358"/>
      <c r="N22" s="358"/>
      <c r="O22" s="358"/>
      <c r="P22" s="358"/>
      <c r="Q22" s="358"/>
      <c r="R22" s="358"/>
      <c r="S22" s="358"/>
      <c r="T22" s="358"/>
      <c r="U22" s="215"/>
      <c r="V22" s="215"/>
      <c r="W22" s="215"/>
    </row>
    <row r="23" spans="1:36" s="3" customFormat="1" ht="19.899999999999999" customHeight="1">
      <c r="A23" s="266"/>
      <c r="B23" s="116"/>
      <c r="C23" s="4"/>
      <c r="D23" s="116"/>
      <c r="E23" s="116"/>
      <c r="F23" s="116"/>
      <c r="G23" s="116"/>
      <c r="H23" s="116"/>
      <c r="I23" s="116"/>
      <c r="J23" s="116"/>
      <c r="K23" s="116"/>
      <c r="L23" s="116"/>
      <c r="M23" s="116"/>
      <c r="N23" s="116"/>
      <c r="O23" s="116"/>
      <c r="P23" s="116"/>
      <c r="Q23" s="116"/>
      <c r="R23" s="116"/>
      <c r="S23" s="116"/>
      <c r="T23" s="116"/>
      <c r="U23" s="116"/>
      <c r="V23" s="116"/>
      <c r="W23" s="116"/>
    </row>
    <row r="24" spans="1:36" s="3" customFormat="1" ht="30" customHeight="1">
      <c r="A24" s="737" t="s">
        <v>529</v>
      </c>
      <c r="B24" s="738"/>
      <c r="C24" s="738"/>
      <c r="D24" s="738"/>
      <c r="E24" s="738"/>
      <c r="F24" s="738"/>
      <c r="G24" s="738"/>
      <c r="H24" s="738"/>
      <c r="I24" s="738"/>
      <c r="J24" s="738"/>
      <c r="K24" s="738"/>
      <c r="L24" s="738"/>
      <c r="M24" s="738"/>
      <c r="N24" s="738"/>
      <c r="O24" s="738"/>
      <c r="P24" s="738"/>
      <c r="Q24" s="738"/>
      <c r="R24" s="738"/>
      <c r="S24" s="738"/>
      <c r="T24" s="738"/>
      <c r="U24" s="116"/>
      <c r="V24" s="116"/>
      <c r="W24" s="116"/>
    </row>
    <row r="25" spans="1:36" s="268" customFormat="1" ht="19.899999999999999" customHeight="1">
      <c r="A25" s="267"/>
      <c r="B25" s="267"/>
      <c r="C25" s="212"/>
      <c r="D25" s="3"/>
      <c r="E25" s="3" t="s">
        <v>418</v>
      </c>
      <c r="F25" s="267"/>
      <c r="G25" s="267"/>
      <c r="H25" s="267"/>
      <c r="I25" s="212"/>
      <c r="K25" s="3" t="s">
        <v>419</v>
      </c>
      <c r="L25" s="267"/>
      <c r="M25" s="267"/>
      <c r="N25" s="269"/>
      <c r="O25" s="269"/>
      <c r="P25" s="269"/>
      <c r="Q25" s="269"/>
      <c r="R25" s="269"/>
      <c r="S25" s="269"/>
      <c r="T25" s="269"/>
      <c r="U25" s="269"/>
      <c r="V25" s="269"/>
      <c r="W25" s="269"/>
    </row>
    <row r="26" spans="1:36" s="268" customFormat="1" ht="19.899999999999999" customHeight="1">
      <c r="A26" s="267"/>
      <c r="B26" s="267"/>
      <c r="C26" s="134"/>
      <c r="D26" s="3"/>
      <c r="E26" s="3"/>
      <c r="F26" s="267"/>
      <c r="G26" s="267"/>
      <c r="H26" s="267"/>
      <c r="I26" s="134"/>
      <c r="K26" s="3"/>
      <c r="L26" s="267"/>
      <c r="M26" s="267"/>
      <c r="N26" s="269"/>
      <c r="O26" s="269"/>
      <c r="P26" s="269"/>
      <c r="Q26" s="269"/>
      <c r="R26" s="269"/>
      <c r="S26" s="269"/>
      <c r="T26" s="269"/>
      <c r="U26" s="269"/>
      <c r="V26" s="269"/>
      <c r="W26" s="269"/>
    </row>
    <row r="27" spans="1:36" s="268" customFormat="1" ht="30" customHeight="1">
      <c r="A27" s="746" t="s">
        <v>527</v>
      </c>
      <c r="B27" s="746"/>
      <c r="C27" s="746"/>
      <c r="D27" s="746"/>
      <c r="E27" s="746"/>
      <c r="F27" s="746"/>
      <c r="G27" s="746"/>
      <c r="H27" s="746"/>
      <c r="I27" s="746"/>
      <c r="J27" s="746"/>
      <c r="K27" s="746"/>
      <c r="L27" s="746"/>
      <c r="M27" s="746"/>
      <c r="N27" s="746"/>
      <c r="O27" s="746"/>
      <c r="P27" s="746"/>
      <c r="Q27" s="746"/>
      <c r="R27" s="746"/>
      <c r="S27" s="746"/>
      <c r="T27" s="746"/>
      <c r="U27" s="270"/>
      <c r="V27" s="270"/>
      <c r="W27" s="270"/>
      <c r="X27" s="270"/>
      <c r="Y27" s="270"/>
      <c r="Z27" s="270"/>
      <c r="AA27" s="270"/>
      <c r="AB27" s="270"/>
      <c r="AC27" s="270"/>
      <c r="AD27" s="270"/>
      <c r="AE27" s="270"/>
      <c r="AF27" s="270"/>
      <c r="AG27" s="270"/>
      <c r="AH27" s="270"/>
      <c r="AI27" s="270"/>
      <c r="AJ27" s="270"/>
    </row>
    <row r="28" spans="1:36" s="268" customFormat="1" ht="19.899999999999999" customHeight="1">
      <c r="A28" s="63"/>
      <c r="B28" s="2"/>
      <c r="C28" s="212"/>
      <c r="D28" s="3"/>
      <c r="E28" s="3" t="s">
        <v>418</v>
      </c>
      <c r="F28" s="267"/>
      <c r="G28" s="267"/>
      <c r="H28" s="267"/>
      <c r="I28" s="212"/>
      <c r="K28" s="3" t="s">
        <v>419</v>
      </c>
      <c r="L28" s="267"/>
      <c r="M28" s="267"/>
      <c r="N28" s="269"/>
      <c r="O28" s="269"/>
      <c r="P28" s="269"/>
      <c r="Q28" s="269"/>
      <c r="R28" s="269"/>
      <c r="S28" s="269"/>
      <c r="T28" s="269"/>
      <c r="U28" s="12"/>
      <c r="V28" s="12"/>
      <c r="W28" s="12"/>
      <c r="X28" s="12"/>
      <c r="Y28" s="63"/>
      <c r="Z28" s="63"/>
      <c r="AA28" s="63"/>
      <c r="AB28" s="63"/>
      <c r="AC28" s="63"/>
      <c r="AD28" s="63"/>
      <c r="AE28" s="63"/>
      <c r="AF28" s="63"/>
      <c r="AG28" s="63"/>
      <c r="AH28" s="63"/>
      <c r="AI28" s="62"/>
    </row>
    <row r="29" spans="1:36" ht="19.899999999999999" customHeight="1">
      <c r="A29" s="214"/>
      <c r="B29" s="215"/>
      <c r="C29" s="215"/>
      <c r="D29" s="215"/>
      <c r="E29" s="215"/>
      <c r="F29" s="215"/>
      <c r="G29" s="215"/>
      <c r="H29" s="215"/>
      <c r="I29" s="215"/>
      <c r="J29" s="215"/>
      <c r="K29" s="215"/>
      <c r="L29" s="215"/>
      <c r="M29" s="215"/>
      <c r="N29" s="116"/>
      <c r="O29" s="116"/>
      <c r="P29" s="213"/>
      <c r="Q29" s="213"/>
      <c r="R29" s="213"/>
      <c r="S29" s="213"/>
      <c r="T29" s="213"/>
      <c r="U29" s="213"/>
      <c r="V29" s="213"/>
      <c r="W29" s="213"/>
    </row>
    <row r="30" spans="1:36" ht="19.899999999999999" customHeight="1">
      <c r="A30" s="213"/>
      <c r="B30" s="214"/>
      <c r="C30" s="214"/>
      <c r="D30" s="214"/>
      <c r="E30" s="214"/>
      <c r="F30" s="214"/>
      <c r="G30" s="214"/>
      <c r="H30" s="214"/>
      <c r="I30" s="214"/>
      <c r="J30" s="214"/>
      <c r="K30" s="214"/>
      <c r="L30" s="214"/>
      <c r="M30" s="214"/>
      <c r="N30" s="213"/>
      <c r="O30" s="213"/>
      <c r="P30" s="213"/>
      <c r="Q30" s="213"/>
      <c r="R30" s="213"/>
      <c r="S30" s="213"/>
      <c r="T30" s="213"/>
      <c r="U30" s="213"/>
      <c r="V30" s="213"/>
      <c r="W30" s="213"/>
    </row>
    <row r="31" spans="1:36" ht="19.899999999999999" customHeight="1">
      <c r="A31" s="747" t="s">
        <v>559</v>
      </c>
      <c r="B31" s="747"/>
      <c r="C31" s="747"/>
      <c r="D31" s="747"/>
      <c r="E31" s="747"/>
      <c r="F31" s="747"/>
      <c r="G31" s="747"/>
      <c r="H31" s="747"/>
      <c r="I31" s="747"/>
      <c r="J31" s="747"/>
      <c r="K31" s="747"/>
      <c r="L31" s="747"/>
      <c r="M31" s="747"/>
      <c r="N31" s="747"/>
      <c r="O31" s="747"/>
      <c r="P31" s="747"/>
      <c r="Q31" s="747"/>
      <c r="R31" s="747"/>
      <c r="S31" s="747"/>
      <c r="T31" s="747"/>
    </row>
    <row r="32" spans="1:36" ht="19.899999999999999" customHeight="1">
      <c r="A32" s="747"/>
      <c r="B32" s="747"/>
      <c r="C32" s="747"/>
      <c r="D32" s="747"/>
      <c r="E32" s="747"/>
      <c r="F32" s="747"/>
      <c r="G32" s="747"/>
      <c r="H32" s="747"/>
      <c r="I32" s="747"/>
      <c r="J32" s="747"/>
      <c r="K32" s="747"/>
      <c r="L32" s="747"/>
      <c r="M32" s="747"/>
      <c r="N32" s="747"/>
      <c r="O32" s="747"/>
      <c r="P32" s="747"/>
      <c r="Q32" s="747"/>
      <c r="R32" s="747"/>
      <c r="S32" s="747"/>
      <c r="T32" s="747"/>
    </row>
    <row r="33" spans="1:20" s="3" customFormat="1" ht="19.899999999999999" customHeight="1">
      <c r="A33" s="198"/>
      <c r="B33" s="198"/>
      <c r="C33" s="198"/>
      <c r="D33" s="198"/>
      <c r="E33" s="198"/>
      <c r="F33" s="198"/>
      <c r="G33" s="198"/>
      <c r="H33" s="198"/>
      <c r="I33" s="198"/>
      <c r="J33" s="198"/>
      <c r="K33" s="198"/>
      <c r="L33" s="198"/>
      <c r="M33" s="198"/>
      <c r="N33" s="198"/>
      <c r="O33" s="198"/>
      <c r="P33" s="198"/>
      <c r="Q33" s="198"/>
      <c r="R33" s="198"/>
      <c r="S33" s="198"/>
      <c r="T33" s="198"/>
    </row>
    <row r="34" spans="1:20" s="3" customFormat="1" ht="19.899999999999999" customHeight="1">
      <c r="A34" s="748" t="s">
        <v>420</v>
      </c>
      <c r="B34" s="141"/>
      <c r="C34" s="141"/>
      <c r="D34" s="141"/>
      <c r="E34" s="141"/>
      <c r="F34" s="141"/>
      <c r="G34" s="141"/>
      <c r="H34" s="198"/>
      <c r="I34" s="198"/>
      <c r="J34" s="198"/>
      <c r="K34" s="198"/>
      <c r="L34" s="750" t="s">
        <v>39</v>
      </c>
      <c r="M34" s="750"/>
      <c r="N34" s="750"/>
      <c r="O34" s="750"/>
      <c r="P34" s="750"/>
      <c r="Q34" s="750"/>
      <c r="R34" s="750"/>
      <c r="S34" s="750"/>
      <c r="T34" s="750"/>
    </row>
    <row r="35" spans="1:20" ht="19.899999999999999" customHeight="1">
      <c r="A35" s="749"/>
      <c r="B35" s="206"/>
      <c r="C35" s="206"/>
      <c r="D35" s="206"/>
      <c r="E35" s="206"/>
      <c r="F35" s="206"/>
      <c r="G35" s="206"/>
      <c r="H35" s="614" t="s">
        <v>0</v>
      </c>
      <c r="I35" s="614"/>
      <c r="J35" s="614"/>
      <c r="K35" s="614"/>
      <c r="L35" s="430"/>
      <c r="M35" s="430"/>
      <c r="N35" s="119" t="s">
        <v>316</v>
      </c>
      <c r="O35" s="430"/>
      <c r="P35" s="430"/>
      <c r="Q35" s="119" t="s">
        <v>316</v>
      </c>
      <c r="R35" s="751"/>
      <c r="S35" s="751"/>
      <c r="T35" s="751"/>
    </row>
    <row r="36" spans="1:20" ht="40.15" customHeight="1">
      <c r="A36" s="207" t="s">
        <v>257</v>
      </c>
      <c r="B36" s="745" t="str">
        <f>IF('Part 3-1'!AM11="","",'Part 3-1'!AM11)</f>
        <v/>
      </c>
      <c r="C36" s="745"/>
      <c r="D36" s="745"/>
      <c r="E36" s="745"/>
      <c r="F36" s="745"/>
      <c r="G36" s="745"/>
      <c r="H36" s="745"/>
      <c r="I36" s="745"/>
      <c r="J36" s="745"/>
      <c r="K36" s="745"/>
      <c r="L36" s="745"/>
      <c r="M36" s="745"/>
      <c r="N36" s="745"/>
      <c r="O36" s="745"/>
      <c r="P36" s="745"/>
      <c r="Q36" s="745"/>
      <c r="R36" s="745"/>
      <c r="S36" s="745"/>
      <c r="T36" s="745"/>
    </row>
    <row r="37" spans="1:20" ht="19.899999999999999" customHeight="1">
      <c r="A37" s="353"/>
      <c r="B37" s="150"/>
      <c r="C37" s="150"/>
      <c r="D37" s="150"/>
      <c r="E37" s="150"/>
      <c r="F37" s="150"/>
      <c r="G37" s="150"/>
      <c r="H37" s="150"/>
      <c r="I37" s="150"/>
      <c r="J37" s="150"/>
      <c r="K37" s="150"/>
      <c r="L37" s="150"/>
      <c r="M37" s="150"/>
      <c r="N37" s="150"/>
      <c r="O37" s="150"/>
      <c r="P37" s="150"/>
      <c r="Q37" s="150"/>
      <c r="R37" s="150"/>
      <c r="S37" s="150"/>
      <c r="T37" s="150"/>
    </row>
    <row r="38" spans="1:20" ht="19.899999999999999" customHeight="1">
      <c r="A38" s="353"/>
      <c r="B38" s="150"/>
      <c r="C38" s="150"/>
      <c r="D38" s="150"/>
      <c r="E38" s="150"/>
      <c r="F38" s="150"/>
      <c r="G38" s="150"/>
      <c r="H38" s="150"/>
      <c r="I38" s="150"/>
      <c r="J38" s="150"/>
      <c r="K38" s="150"/>
      <c r="L38" s="150"/>
      <c r="M38" s="150"/>
      <c r="N38" s="150"/>
      <c r="O38" s="150"/>
      <c r="P38" s="150"/>
      <c r="Q38" s="150"/>
      <c r="R38" s="150"/>
      <c r="S38" s="150"/>
      <c r="T38" s="150"/>
    </row>
    <row r="39" spans="1:20" ht="19.899999999999999" customHeight="1">
      <c r="A39" s="353"/>
      <c r="B39" s="150"/>
      <c r="C39" s="150"/>
      <c r="D39" s="150"/>
      <c r="E39" s="150"/>
      <c r="F39" s="150"/>
      <c r="G39" s="150"/>
      <c r="H39" s="150"/>
      <c r="I39" s="150"/>
      <c r="J39" s="150"/>
      <c r="K39" s="150"/>
      <c r="L39" s="150"/>
      <c r="M39" s="150"/>
      <c r="N39" s="150"/>
      <c r="O39" s="150"/>
      <c r="P39" s="150"/>
      <c r="Q39" s="150"/>
      <c r="R39" s="150"/>
      <c r="S39" s="150"/>
      <c r="T39" s="150"/>
    </row>
    <row r="40" spans="1:20" ht="19.899999999999999" customHeight="1">
      <c r="A40" s="353"/>
      <c r="B40" s="150"/>
      <c r="C40" s="150"/>
      <c r="D40" s="150"/>
      <c r="E40" s="150"/>
      <c r="F40" s="150"/>
      <c r="G40" s="150"/>
      <c r="H40" s="150"/>
      <c r="I40" s="150"/>
      <c r="J40" s="150"/>
      <c r="K40" s="150"/>
      <c r="L40" s="150"/>
      <c r="M40" s="150"/>
      <c r="N40" s="150"/>
      <c r="O40" s="150"/>
      <c r="P40" s="150"/>
      <c r="Q40" s="150"/>
      <c r="R40" s="150"/>
      <c r="S40" s="150"/>
      <c r="T40" s="150"/>
    </row>
    <row r="41" spans="1:20" ht="19.899999999999999" customHeight="1"/>
    <row r="42" spans="1:20" ht="19.899999999999999" customHeight="1">
      <c r="A42" s="272" t="s">
        <v>534</v>
      </c>
      <c r="B42" s="77"/>
      <c r="C42" s="77"/>
      <c r="D42" s="77"/>
      <c r="E42" s="77"/>
      <c r="F42" s="77"/>
      <c r="G42" s="77"/>
      <c r="H42" s="77"/>
      <c r="I42" s="77"/>
      <c r="J42" s="77"/>
      <c r="K42" s="77"/>
      <c r="L42" s="77"/>
      <c r="M42" s="77"/>
      <c r="N42" s="77"/>
      <c r="O42" s="77"/>
      <c r="P42" s="77"/>
      <c r="Q42" s="77"/>
      <c r="R42" s="77"/>
      <c r="S42" s="77"/>
      <c r="T42" s="77"/>
    </row>
  </sheetData>
  <mergeCells count="57">
    <mergeCell ref="A22:T22"/>
    <mergeCell ref="B36:T36"/>
    <mergeCell ref="A27:T27"/>
    <mergeCell ref="A31:T32"/>
    <mergeCell ref="A34:A35"/>
    <mergeCell ref="L34:T34"/>
    <mergeCell ref="H35:K35"/>
    <mergeCell ref="L35:M35"/>
    <mergeCell ref="O35:P35"/>
    <mergeCell ref="R35:T35"/>
    <mergeCell ref="A13:B13"/>
    <mergeCell ref="C13:H13"/>
    <mergeCell ref="I13:N13"/>
    <mergeCell ref="O13:T13"/>
    <mergeCell ref="A24:T24"/>
    <mergeCell ref="C16:H16"/>
    <mergeCell ref="I16:N16"/>
    <mergeCell ref="O16:T16"/>
    <mergeCell ref="A17:B18"/>
    <mergeCell ref="C17:H18"/>
    <mergeCell ref="I17:N18"/>
    <mergeCell ref="O17:T18"/>
    <mergeCell ref="A19:B19"/>
    <mergeCell ref="C19:H19"/>
    <mergeCell ref="I19:N19"/>
    <mergeCell ref="O19:T19"/>
    <mergeCell ref="G11:H11"/>
    <mergeCell ref="M11:N11"/>
    <mergeCell ref="S11:T11"/>
    <mergeCell ref="A12:B12"/>
    <mergeCell ref="C12:H12"/>
    <mergeCell ref="I12:N12"/>
    <mergeCell ref="O12:T12"/>
    <mergeCell ref="A7:B7"/>
    <mergeCell ref="C7:H7"/>
    <mergeCell ref="I7:N7"/>
    <mergeCell ref="O7:T7"/>
    <mergeCell ref="A8:A11"/>
    <mergeCell ref="B8:B9"/>
    <mergeCell ref="C8:H8"/>
    <mergeCell ref="I8:N8"/>
    <mergeCell ref="O8:T8"/>
    <mergeCell ref="G9:H9"/>
    <mergeCell ref="M9:N9"/>
    <mergeCell ref="S9:T9"/>
    <mergeCell ref="B10:B11"/>
    <mergeCell ref="C10:H10"/>
    <mergeCell ref="I10:N10"/>
    <mergeCell ref="O10:T10"/>
    <mergeCell ref="A4:B4"/>
    <mergeCell ref="C4:H4"/>
    <mergeCell ref="I4:N4"/>
    <mergeCell ref="O4:T4"/>
    <mergeCell ref="A5:B6"/>
    <mergeCell ref="C5:H6"/>
    <mergeCell ref="I5:N6"/>
    <mergeCell ref="O5:T6"/>
  </mergeCells>
  <phoneticPr fontId="3"/>
  <dataValidations count="1">
    <dataValidation type="list" allowBlank="1" showInputMessage="1" showErrorMessage="1" sqref="C25:C26 O3 S15 L3 L15 S3 O15 I25:I26 C28 I28" xr:uid="{00000000-0002-0000-0600-000000000000}">
      <formula1>"X"</formula1>
    </dataValidation>
  </dataValidations>
  <printOptions horizontalCentered="1"/>
  <pageMargins left="0.39370078740157483" right="0.39370078740157483" top="0.39370078740157483" bottom="0.39370078740157483" header="0.19685039370078741" footer="0.19685039370078741"/>
  <pageSetup paperSize="9" scale="96" orientation="portrait" r:id="rId1"/>
  <headerFooter>
    <oddHeader xml:space="preserve">&amp;R&amp;12
</oddHeader>
    <oddFooter>&amp;R&amp;"Arial,標準"&amp;8The Association for Overseas Technical Cooperation and Sustainable Partnerships (AOTS)</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K96"/>
  <sheetViews>
    <sheetView view="pageBreakPreview" zoomScale="80" zoomScaleNormal="100" zoomScaleSheetLayoutView="80" zoomScalePageLayoutView="56" workbookViewId="0">
      <selection activeCell="L24" sqref="L24"/>
    </sheetView>
  </sheetViews>
  <sheetFormatPr defaultColWidth="9" defaultRowHeight="12.75"/>
  <cols>
    <col min="1" max="11" width="10.625" style="62" customWidth="1"/>
    <col min="12" max="12" width="9.125" style="62" customWidth="1"/>
    <col min="13" max="16384" width="9" style="62"/>
  </cols>
  <sheetData>
    <row r="1" spans="1:11" ht="19.899999999999999" customHeight="1">
      <c r="A1" s="6"/>
      <c r="B1" s="6"/>
      <c r="C1" s="6"/>
      <c r="D1" s="6"/>
      <c r="E1" s="6"/>
      <c r="F1" s="6"/>
      <c r="G1" s="6"/>
      <c r="H1" s="6"/>
      <c r="I1" s="6"/>
      <c r="J1" s="6"/>
      <c r="K1" s="205" t="str">
        <f>'Part 1 Nomination by EO'!H1</f>
        <v>20ERHE</v>
      </c>
    </row>
    <row r="2" spans="1:11" ht="30" customHeight="1">
      <c r="A2" s="168" t="s">
        <v>279</v>
      </c>
      <c r="B2" s="4"/>
      <c r="C2" s="4"/>
      <c r="D2" s="4"/>
      <c r="E2" s="4"/>
      <c r="F2" s="4"/>
      <c r="G2" s="4"/>
      <c r="H2" s="4"/>
      <c r="I2" s="4"/>
      <c r="J2" s="4"/>
      <c r="K2" s="4"/>
    </row>
    <row r="3" spans="1:11" ht="19.899999999999999" customHeight="1">
      <c r="A3" s="4"/>
      <c r="B3" s="4"/>
      <c r="C3" s="4"/>
      <c r="D3" s="4"/>
      <c r="E3" s="4"/>
      <c r="F3" s="4"/>
      <c r="G3" s="4"/>
      <c r="H3" s="4"/>
      <c r="I3" s="4"/>
      <c r="J3" s="4"/>
      <c r="K3" s="4"/>
    </row>
    <row r="4" spans="1:11" ht="30" customHeight="1">
      <c r="A4" s="358" t="s">
        <v>560</v>
      </c>
      <c r="B4" s="358"/>
      <c r="C4" s="358"/>
      <c r="D4" s="358"/>
      <c r="E4" s="358"/>
      <c r="F4" s="358"/>
      <c r="G4" s="358"/>
      <c r="H4" s="358"/>
      <c r="I4" s="358"/>
      <c r="J4" s="358"/>
      <c r="K4" s="358"/>
    </row>
    <row r="5" spans="1:11" ht="30" customHeight="1">
      <c r="A5" s="742" t="s">
        <v>280</v>
      </c>
      <c r="B5" s="742"/>
      <c r="C5" s="759" t="str">
        <f>IF('Part 3-1'!AM11="","",'Part 3-1'!AM11)</f>
        <v/>
      </c>
      <c r="D5" s="759"/>
      <c r="E5" s="759"/>
      <c r="F5" s="759"/>
      <c r="G5" s="759"/>
      <c r="H5" s="759"/>
      <c r="I5" s="759"/>
      <c r="J5" s="759"/>
      <c r="K5" s="759"/>
    </row>
    <row r="6" spans="1:11" ht="30" customHeight="1">
      <c r="A6" s="742" t="s">
        <v>281</v>
      </c>
      <c r="B6" s="742"/>
      <c r="C6" s="760" t="str">
        <f>IF('Part 3-1'!Z16="","",'Part 3-1'!Z16)</f>
        <v/>
      </c>
      <c r="D6" s="760"/>
      <c r="E6" s="760"/>
      <c r="F6" s="760"/>
      <c r="G6" s="760"/>
      <c r="H6" s="760"/>
      <c r="I6" s="760"/>
      <c r="J6" s="760"/>
      <c r="K6" s="760"/>
    </row>
    <row r="7" spans="1:11" ht="30" customHeight="1">
      <c r="A7" s="752" t="s">
        <v>421</v>
      </c>
      <c r="B7" s="752"/>
      <c r="C7" s="752"/>
      <c r="D7" s="752"/>
      <c r="E7" s="752"/>
      <c r="F7" s="752"/>
      <c r="G7" s="752"/>
      <c r="H7" s="752"/>
      <c r="I7" s="752"/>
      <c r="J7" s="752"/>
      <c r="K7" s="752"/>
    </row>
    <row r="8" spans="1:11" ht="19.899999999999999" customHeight="1">
      <c r="A8" s="758" t="s">
        <v>443</v>
      </c>
      <c r="B8" s="756"/>
      <c r="C8" s="756"/>
      <c r="D8" s="756" t="str">
        <f>IF('Part 3-1'!B34="","",'Part 3-1'!B34)</f>
        <v/>
      </c>
      <c r="E8" s="756"/>
      <c r="F8" s="756"/>
      <c r="G8" s="756"/>
      <c r="H8" s="756"/>
      <c r="I8" s="756"/>
      <c r="J8" s="756"/>
      <c r="K8" s="757"/>
    </row>
    <row r="9" spans="1:11" ht="19.899999999999999" customHeight="1">
      <c r="A9" s="758" t="s">
        <v>422</v>
      </c>
      <c r="B9" s="756"/>
      <c r="C9" s="756"/>
      <c r="D9" s="756" t="str">
        <f>IF('Part 3-1'!J43="","",'Part 3-1'!J43)</f>
        <v/>
      </c>
      <c r="E9" s="756"/>
      <c r="F9" s="756"/>
      <c r="G9" s="756"/>
      <c r="H9" s="756"/>
      <c r="I9" s="756"/>
      <c r="J9" s="756"/>
      <c r="K9" s="757"/>
    </row>
    <row r="10" spans="1:11" ht="19.899999999999999" customHeight="1">
      <c r="A10" s="758" t="s">
        <v>423</v>
      </c>
      <c r="B10" s="756"/>
      <c r="C10" s="756"/>
      <c r="D10" s="756" t="str">
        <f>IF('Part 3-1'!B43="","",'Part 3-1'!B43)</f>
        <v/>
      </c>
      <c r="E10" s="756"/>
      <c r="F10" s="756"/>
      <c r="G10" s="756"/>
      <c r="H10" s="756"/>
      <c r="I10" s="756"/>
      <c r="J10" s="756"/>
      <c r="K10" s="757"/>
    </row>
    <row r="11" spans="1:11" ht="19.899999999999999" customHeight="1">
      <c r="A11" s="758" t="s">
        <v>427</v>
      </c>
      <c r="B11" s="756"/>
      <c r="C11" s="756"/>
      <c r="D11" s="756" t="str">
        <f>IF('Part 3-1'!U43="","",'Part 3-1'!U43)</f>
        <v/>
      </c>
      <c r="E11" s="756"/>
      <c r="F11" s="756"/>
      <c r="G11" s="756"/>
      <c r="H11" s="756"/>
      <c r="I11" s="756"/>
      <c r="J11" s="756"/>
      <c r="K11" s="757"/>
    </row>
    <row r="12" spans="1:11" ht="19.899999999999999" customHeight="1">
      <c r="A12" s="758" t="s">
        <v>425</v>
      </c>
      <c r="B12" s="756"/>
      <c r="C12" s="756"/>
      <c r="D12" s="756" t="str">
        <f>IF('Part 3-1'!AD43="","",'Part 3-1'!AD43)</f>
        <v/>
      </c>
      <c r="E12" s="756"/>
      <c r="F12" s="756"/>
      <c r="G12" s="756"/>
      <c r="H12" s="756"/>
      <c r="I12" s="756"/>
      <c r="J12" s="756"/>
      <c r="K12" s="757"/>
    </row>
    <row r="13" spans="1:11" ht="19.899999999999999" customHeight="1">
      <c r="A13" s="758" t="s">
        <v>428</v>
      </c>
      <c r="B13" s="756"/>
      <c r="C13" s="756"/>
      <c r="D13" s="756" t="str">
        <f>IF('Part 3-1'!B41="","",'Part 3-1'!B41)</f>
        <v/>
      </c>
      <c r="E13" s="756"/>
      <c r="F13" s="756"/>
      <c r="G13" s="756"/>
      <c r="H13" s="756"/>
      <c r="I13" s="756"/>
      <c r="J13" s="756"/>
      <c r="K13" s="757"/>
    </row>
    <row r="14" spans="1:11" ht="19.899999999999999" customHeight="1">
      <c r="A14" s="758" t="s">
        <v>424</v>
      </c>
      <c r="B14" s="756"/>
      <c r="C14" s="756"/>
      <c r="D14" s="756" t="str">
        <f>IF('Part 3-1'!U41="","",'Part 3-1'!U41)</f>
        <v/>
      </c>
      <c r="E14" s="756"/>
      <c r="F14" s="756"/>
      <c r="G14" s="756"/>
      <c r="H14" s="756"/>
      <c r="I14" s="756"/>
      <c r="J14" s="756"/>
      <c r="K14" s="757"/>
    </row>
    <row r="15" spans="1:11" ht="19.899999999999999" customHeight="1">
      <c r="A15" s="758" t="s">
        <v>429</v>
      </c>
      <c r="B15" s="756"/>
      <c r="C15" s="756"/>
      <c r="D15" s="756"/>
      <c r="E15" s="756"/>
      <c r="F15" s="756"/>
      <c r="G15" s="756"/>
      <c r="H15" s="756"/>
      <c r="I15" s="756"/>
      <c r="J15" s="756"/>
      <c r="K15" s="757"/>
    </row>
    <row r="16" spans="1:11" ht="19.899999999999999" customHeight="1">
      <c r="A16" s="761"/>
      <c r="B16" s="762"/>
      <c r="C16" s="762"/>
      <c r="D16" s="762"/>
      <c r="E16" s="762"/>
      <c r="F16" s="762"/>
      <c r="G16" s="762"/>
      <c r="H16" s="762"/>
      <c r="I16" s="762"/>
      <c r="J16" s="762"/>
      <c r="K16" s="763"/>
    </row>
    <row r="17" spans="1:11" ht="19.899999999999999" customHeight="1">
      <c r="A17" s="764"/>
      <c r="B17" s="765"/>
      <c r="C17" s="765"/>
      <c r="D17" s="765"/>
      <c r="E17" s="765"/>
      <c r="F17" s="765"/>
      <c r="G17" s="765"/>
      <c r="H17" s="765"/>
      <c r="I17" s="765"/>
      <c r="J17" s="765"/>
      <c r="K17" s="766"/>
    </row>
    <row r="18" spans="1:11" ht="19.899999999999999" customHeight="1">
      <c r="A18" s="764"/>
      <c r="B18" s="765"/>
      <c r="C18" s="765"/>
      <c r="D18" s="765"/>
      <c r="E18" s="765"/>
      <c r="F18" s="765"/>
      <c r="G18" s="765"/>
      <c r="H18" s="765"/>
      <c r="I18" s="765"/>
      <c r="J18" s="765"/>
      <c r="K18" s="766"/>
    </row>
    <row r="19" spans="1:11" ht="19.899999999999999" customHeight="1">
      <c r="A19" s="764"/>
      <c r="B19" s="765"/>
      <c r="C19" s="765"/>
      <c r="D19" s="765"/>
      <c r="E19" s="765"/>
      <c r="F19" s="765"/>
      <c r="G19" s="765"/>
      <c r="H19" s="765"/>
      <c r="I19" s="765"/>
      <c r="J19" s="765"/>
      <c r="K19" s="766"/>
    </row>
    <row r="20" spans="1:11" ht="30" customHeight="1">
      <c r="A20" s="752" t="s">
        <v>441</v>
      </c>
      <c r="B20" s="752"/>
      <c r="C20" s="752"/>
      <c r="D20" s="752"/>
      <c r="E20" s="752"/>
      <c r="F20" s="752"/>
      <c r="G20" s="752"/>
      <c r="H20" s="752"/>
      <c r="I20" s="752"/>
      <c r="J20" s="752"/>
      <c r="K20" s="752"/>
    </row>
    <row r="21" spans="1:11" ht="19.899999999999999" customHeight="1">
      <c r="A21" s="753" t="s">
        <v>435</v>
      </c>
      <c r="B21" s="376"/>
      <c r="C21" s="376"/>
      <c r="D21" s="376"/>
      <c r="E21" s="376"/>
      <c r="F21" s="376"/>
      <c r="G21" s="376"/>
      <c r="H21" s="376"/>
      <c r="I21" s="376"/>
      <c r="J21" s="376"/>
      <c r="K21" s="377"/>
    </row>
    <row r="22" spans="1:11" ht="19.899999999999999" customHeight="1">
      <c r="A22" s="754" t="s">
        <v>436</v>
      </c>
      <c r="B22" s="378"/>
      <c r="C22" s="378"/>
      <c r="D22" s="378"/>
      <c r="E22" s="378"/>
      <c r="F22" s="378"/>
      <c r="G22" s="378"/>
      <c r="H22" s="378"/>
      <c r="I22" s="378"/>
      <c r="J22" s="378"/>
      <c r="K22" s="755"/>
    </row>
    <row r="23" spans="1:11" ht="19.899999999999999" customHeight="1">
      <c r="A23" s="754" t="s">
        <v>437</v>
      </c>
      <c r="B23" s="378"/>
      <c r="C23" s="378"/>
      <c r="D23" s="378"/>
      <c r="E23" s="378"/>
      <c r="F23" s="378"/>
      <c r="G23" s="378"/>
      <c r="H23" s="378"/>
      <c r="I23" s="378"/>
      <c r="J23" s="378"/>
      <c r="K23" s="755"/>
    </row>
    <row r="24" spans="1:11" ht="19.899999999999999" customHeight="1">
      <c r="A24" s="754" t="s">
        <v>438</v>
      </c>
      <c r="B24" s="378"/>
      <c r="C24" s="378"/>
      <c r="D24" s="378"/>
      <c r="E24" s="378"/>
      <c r="F24" s="378"/>
      <c r="G24" s="378"/>
      <c r="H24" s="378"/>
      <c r="I24" s="378"/>
      <c r="J24" s="378"/>
      <c r="K24" s="755"/>
    </row>
    <row r="25" spans="1:11" ht="19.899999999999999" customHeight="1">
      <c r="A25" s="754" t="s">
        <v>439</v>
      </c>
      <c r="B25" s="378"/>
      <c r="C25" s="378"/>
      <c r="D25" s="378"/>
      <c r="E25" s="378"/>
      <c r="F25" s="378"/>
      <c r="G25" s="378"/>
      <c r="H25" s="378"/>
      <c r="I25" s="378"/>
      <c r="J25" s="378"/>
      <c r="K25" s="755"/>
    </row>
    <row r="26" spans="1:11" ht="19.899999999999999" customHeight="1">
      <c r="A26" s="754" t="s">
        <v>499</v>
      </c>
      <c r="B26" s="378"/>
      <c r="C26" s="378"/>
      <c r="D26" s="378"/>
      <c r="E26" s="378"/>
      <c r="F26" s="378"/>
      <c r="G26" s="378"/>
      <c r="H26" s="378"/>
      <c r="I26" s="378"/>
      <c r="J26" s="378"/>
      <c r="K26" s="755"/>
    </row>
    <row r="27" spans="1:11" ht="30" customHeight="1">
      <c r="A27" s="752" t="s">
        <v>442</v>
      </c>
      <c r="B27" s="752"/>
      <c r="C27" s="752"/>
      <c r="D27" s="752"/>
      <c r="E27" s="752"/>
      <c r="F27" s="752"/>
      <c r="G27" s="752"/>
      <c r="H27" s="752"/>
      <c r="I27" s="752"/>
      <c r="J27" s="752"/>
      <c r="K27" s="752"/>
    </row>
    <row r="28" spans="1:11" ht="19.899999999999999" customHeight="1">
      <c r="A28" s="709"/>
      <c r="B28" s="710"/>
      <c r="C28" s="710"/>
      <c r="D28" s="710"/>
      <c r="E28" s="710"/>
      <c r="F28" s="710"/>
      <c r="G28" s="710"/>
      <c r="H28" s="710"/>
      <c r="I28" s="710"/>
      <c r="J28" s="710"/>
      <c r="K28" s="711"/>
    </row>
    <row r="29" spans="1:11" ht="19.899999999999999" customHeight="1">
      <c r="A29" s="712"/>
      <c r="B29" s="713"/>
      <c r="C29" s="713"/>
      <c r="D29" s="713"/>
      <c r="E29" s="713"/>
      <c r="F29" s="713"/>
      <c r="G29" s="713"/>
      <c r="H29" s="713"/>
      <c r="I29" s="713"/>
      <c r="J29" s="713"/>
      <c r="K29" s="714"/>
    </row>
    <row r="30" spans="1:11" ht="19.899999999999999" customHeight="1">
      <c r="A30" s="712"/>
      <c r="B30" s="713"/>
      <c r="C30" s="713"/>
      <c r="D30" s="713"/>
      <c r="E30" s="713"/>
      <c r="F30" s="713"/>
      <c r="G30" s="713"/>
      <c r="H30" s="713"/>
      <c r="I30" s="713"/>
      <c r="J30" s="713"/>
      <c r="K30" s="714"/>
    </row>
    <row r="31" spans="1:11" ht="19.899999999999999" customHeight="1">
      <c r="A31" s="712"/>
      <c r="B31" s="713"/>
      <c r="C31" s="713"/>
      <c r="D31" s="713"/>
      <c r="E31" s="713"/>
      <c r="F31" s="713"/>
      <c r="G31" s="713"/>
      <c r="H31" s="713"/>
      <c r="I31" s="713"/>
      <c r="J31" s="713"/>
      <c r="K31" s="714"/>
    </row>
    <row r="32" spans="1:11" ht="19.899999999999999" customHeight="1">
      <c r="A32" s="712"/>
      <c r="B32" s="713"/>
      <c r="C32" s="713"/>
      <c r="D32" s="713"/>
      <c r="E32" s="713"/>
      <c r="F32" s="713"/>
      <c r="G32" s="713"/>
      <c r="H32" s="713"/>
      <c r="I32" s="713"/>
      <c r="J32" s="713"/>
      <c r="K32" s="714"/>
    </row>
    <row r="33" spans="1:11" ht="19.899999999999999" customHeight="1">
      <c r="A33" s="712"/>
      <c r="B33" s="713"/>
      <c r="C33" s="713"/>
      <c r="D33" s="713"/>
      <c r="E33" s="713"/>
      <c r="F33" s="713"/>
      <c r="G33" s="713"/>
      <c r="H33" s="713"/>
      <c r="I33" s="713"/>
      <c r="J33" s="713"/>
      <c r="K33" s="714"/>
    </row>
    <row r="34" spans="1:11" ht="19.899999999999999" customHeight="1">
      <c r="A34" s="712"/>
      <c r="B34" s="713"/>
      <c r="C34" s="713"/>
      <c r="D34" s="713"/>
      <c r="E34" s="713"/>
      <c r="F34" s="713"/>
      <c r="G34" s="713"/>
      <c r="H34" s="713"/>
      <c r="I34" s="713"/>
      <c r="J34" s="713"/>
      <c r="K34" s="714"/>
    </row>
    <row r="35" spans="1:11" ht="19.899999999999999" customHeight="1">
      <c r="A35" s="712"/>
      <c r="B35" s="713"/>
      <c r="C35" s="713"/>
      <c r="D35" s="713"/>
      <c r="E35" s="713"/>
      <c r="F35" s="713"/>
      <c r="G35" s="713"/>
      <c r="H35" s="713"/>
      <c r="I35" s="713"/>
      <c r="J35" s="713"/>
      <c r="K35" s="714"/>
    </row>
    <row r="36" spans="1:11" ht="19.899999999999999" customHeight="1">
      <c r="A36" s="712"/>
      <c r="B36" s="713"/>
      <c r="C36" s="713"/>
      <c r="D36" s="713"/>
      <c r="E36" s="713"/>
      <c r="F36" s="713"/>
      <c r="G36" s="713"/>
      <c r="H36" s="713"/>
      <c r="I36" s="713"/>
      <c r="J36" s="713"/>
      <c r="K36" s="714"/>
    </row>
    <row r="37" spans="1:11" ht="19.899999999999999" customHeight="1">
      <c r="A37" s="712"/>
      <c r="B37" s="713"/>
      <c r="C37" s="713"/>
      <c r="D37" s="713"/>
      <c r="E37" s="713"/>
      <c r="F37" s="713"/>
      <c r="G37" s="713"/>
      <c r="H37" s="713"/>
      <c r="I37" s="713"/>
      <c r="J37" s="713"/>
      <c r="K37" s="714"/>
    </row>
    <row r="38" spans="1:11" ht="19.899999999999999" customHeight="1">
      <c r="A38" s="712"/>
      <c r="B38" s="713"/>
      <c r="C38" s="713"/>
      <c r="D38" s="713"/>
      <c r="E38" s="713"/>
      <c r="F38" s="713"/>
      <c r="G38" s="713"/>
      <c r="H38" s="713"/>
      <c r="I38" s="713"/>
      <c r="J38" s="713"/>
      <c r="K38" s="714"/>
    </row>
    <row r="39" spans="1:11" ht="19.899999999999999" customHeight="1">
      <c r="A39" s="712"/>
      <c r="B39" s="713"/>
      <c r="C39" s="713"/>
      <c r="D39" s="713"/>
      <c r="E39" s="713"/>
      <c r="F39" s="713"/>
      <c r="G39" s="713"/>
      <c r="H39" s="713"/>
      <c r="I39" s="713"/>
      <c r="J39" s="713"/>
      <c r="K39" s="714"/>
    </row>
    <row r="40" spans="1:11" ht="19.899999999999999" customHeight="1">
      <c r="A40" s="712"/>
      <c r="B40" s="713"/>
      <c r="C40" s="713"/>
      <c r="D40" s="713"/>
      <c r="E40" s="713"/>
      <c r="F40" s="713"/>
      <c r="G40" s="713"/>
      <c r="H40" s="713"/>
      <c r="I40" s="713"/>
      <c r="J40" s="713"/>
      <c r="K40" s="714"/>
    </row>
    <row r="41" spans="1:11" ht="19.899999999999999" customHeight="1">
      <c r="A41" s="712"/>
      <c r="B41" s="713"/>
      <c r="C41" s="713"/>
      <c r="D41" s="713"/>
      <c r="E41" s="713"/>
      <c r="F41" s="713"/>
      <c r="G41" s="713"/>
      <c r="H41" s="713"/>
      <c r="I41" s="713"/>
      <c r="J41" s="713"/>
      <c r="K41" s="714"/>
    </row>
    <row r="42" spans="1:11" ht="19.899999999999999" customHeight="1">
      <c r="A42" s="712"/>
      <c r="B42" s="713"/>
      <c r="C42" s="713"/>
      <c r="D42" s="713"/>
      <c r="E42" s="713"/>
      <c r="F42" s="713"/>
      <c r="G42" s="713"/>
      <c r="H42" s="713"/>
      <c r="I42" s="713"/>
      <c r="J42" s="713"/>
      <c r="K42" s="714"/>
    </row>
    <row r="43" spans="1:11" ht="19.899999999999999" customHeight="1">
      <c r="A43" s="712"/>
      <c r="B43" s="713"/>
      <c r="C43" s="713"/>
      <c r="D43" s="713"/>
      <c r="E43" s="713"/>
      <c r="F43" s="713"/>
      <c r="G43" s="713"/>
      <c r="H43" s="713"/>
      <c r="I43" s="713"/>
      <c r="J43" s="713"/>
      <c r="K43" s="714"/>
    </row>
    <row r="44" spans="1:11" ht="19.899999999999999" customHeight="1">
      <c r="A44" s="712"/>
      <c r="B44" s="713"/>
      <c r="C44" s="713"/>
      <c r="D44" s="713"/>
      <c r="E44" s="713"/>
      <c r="F44" s="713"/>
      <c r="G44" s="713"/>
      <c r="H44" s="713"/>
      <c r="I44" s="713"/>
      <c r="J44" s="713"/>
      <c r="K44" s="714"/>
    </row>
    <row r="45" spans="1:11" ht="19.899999999999999" customHeight="1">
      <c r="A45" s="712"/>
      <c r="B45" s="713"/>
      <c r="C45" s="713"/>
      <c r="D45" s="713"/>
      <c r="E45" s="713"/>
      <c r="F45" s="713"/>
      <c r="G45" s="713"/>
      <c r="H45" s="713"/>
      <c r="I45" s="713"/>
      <c r="J45" s="713"/>
      <c r="K45" s="714"/>
    </row>
    <row r="46" spans="1:11" ht="19.899999999999999" customHeight="1">
      <c r="A46" s="715"/>
      <c r="B46" s="716"/>
      <c r="C46" s="716"/>
      <c r="D46" s="716"/>
      <c r="E46" s="716"/>
      <c r="F46" s="716"/>
      <c r="G46" s="716"/>
      <c r="H46" s="716"/>
      <c r="I46" s="716"/>
      <c r="J46" s="716"/>
      <c r="K46" s="717"/>
    </row>
    <row r="47" spans="1:11" s="3" customFormat="1" ht="19.899999999999999" customHeight="1">
      <c r="A47" s="220"/>
      <c r="B47" s="220"/>
      <c r="C47" s="220"/>
      <c r="D47" s="220"/>
      <c r="E47" s="220"/>
      <c r="F47" s="220"/>
      <c r="G47" s="220"/>
      <c r="H47" s="220"/>
      <c r="I47" s="220"/>
      <c r="J47" s="220"/>
      <c r="K47" s="220"/>
    </row>
    <row r="48" spans="1:11" s="3" customFormat="1" ht="19.899999999999999" customHeight="1">
      <c r="A48" s="277" t="s">
        <v>535</v>
      </c>
      <c r="B48" s="276"/>
      <c r="C48" s="276"/>
      <c r="D48" s="276"/>
      <c r="E48" s="276"/>
      <c r="F48" s="276"/>
      <c r="G48" s="276"/>
      <c r="H48" s="276"/>
      <c r="I48" s="276"/>
      <c r="J48" s="276"/>
      <c r="K48" s="276"/>
    </row>
    <row r="49" spans="1:11" s="3" customFormat="1" ht="19.899999999999999" customHeight="1">
      <c r="A49" s="277"/>
      <c r="B49" s="276"/>
      <c r="C49" s="276"/>
      <c r="D49" s="276"/>
      <c r="E49" s="276"/>
      <c r="F49" s="276"/>
      <c r="G49" s="276"/>
      <c r="H49" s="276"/>
      <c r="I49" s="276"/>
      <c r="J49" s="276"/>
      <c r="K49" s="276"/>
    </row>
    <row r="50" spans="1:11" ht="30" customHeight="1">
      <c r="A50" s="752" t="s">
        <v>440</v>
      </c>
      <c r="B50" s="752"/>
      <c r="C50" s="752"/>
      <c r="D50" s="752"/>
      <c r="E50" s="752"/>
      <c r="F50" s="752"/>
      <c r="G50" s="752"/>
      <c r="H50" s="752"/>
      <c r="I50" s="752"/>
      <c r="J50" s="752"/>
      <c r="K50" s="752"/>
    </row>
    <row r="51" spans="1:11" ht="19.899999999999999" customHeight="1">
      <c r="A51" s="364"/>
      <c r="B51" s="364"/>
      <c r="C51" s="364"/>
      <c r="D51" s="364"/>
      <c r="E51" s="364"/>
      <c r="F51" s="364"/>
      <c r="G51" s="364"/>
      <c r="H51" s="364"/>
      <c r="I51" s="364"/>
      <c r="J51" s="364"/>
      <c r="K51" s="364"/>
    </row>
    <row r="52" spans="1:11" ht="19.899999999999999" customHeight="1">
      <c r="A52" s="364"/>
      <c r="B52" s="364"/>
      <c r="C52" s="364"/>
      <c r="D52" s="364"/>
      <c r="E52" s="364"/>
      <c r="F52" s="364"/>
      <c r="G52" s="364"/>
      <c r="H52" s="364"/>
      <c r="I52" s="364"/>
      <c r="J52" s="364"/>
      <c r="K52" s="364"/>
    </row>
    <row r="53" spans="1:11" ht="19.899999999999999" customHeight="1">
      <c r="A53" s="364"/>
      <c r="B53" s="364"/>
      <c r="C53" s="364"/>
      <c r="D53" s="364"/>
      <c r="E53" s="364"/>
      <c r="F53" s="364"/>
      <c r="G53" s="364"/>
      <c r="H53" s="364"/>
      <c r="I53" s="364"/>
      <c r="J53" s="364"/>
      <c r="K53" s="364"/>
    </row>
    <row r="54" spans="1:11" ht="19.899999999999999" customHeight="1">
      <c r="A54" s="364"/>
      <c r="B54" s="364"/>
      <c r="C54" s="364"/>
      <c r="D54" s="364"/>
      <c r="E54" s="364"/>
      <c r="F54" s="364"/>
      <c r="G54" s="364"/>
      <c r="H54" s="364"/>
      <c r="I54" s="364"/>
      <c r="J54" s="364"/>
      <c r="K54" s="364"/>
    </row>
    <row r="55" spans="1:11" ht="19.899999999999999" customHeight="1">
      <c r="A55" s="364"/>
      <c r="B55" s="364"/>
      <c r="C55" s="364"/>
      <c r="D55" s="364"/>
      <c r="E55" s="364"/>
      <c r="F55" s="364"/>
      <c r="G55" s="364"/>
      <c r="H55" s="364"/>
      <c r="I55" s="364"/>
      <c r="J55" s="364"/>
      <c r="K55" s="364"/>
    </row>
    <row r="56" spans="1:11" ht="19.899999999999999" customHeight="1">
      <c r="A56" s="364"/>
      <c r="B56" s="364"/>
      <c r="C56" s="364"/>
      <c r="D56" s="364"/>
      <c r="E56" s="364"/>
      <c r="F56" s="364"/>
      <c r="G56" s="364"/>
      <c r="H56" s="364"/>
      <c r="I56" s="364"/>
      <c r="J56" s="364"/>
      <c r="K56" s="364"/>
    </row>
    <row r="57" spans="1:11" ht="19.899999999999999" customHeight="1">
      <c r="A57" s="364"/>
      <c r="B57" s="364"/>
      <c r="C57" s="364"/>
      <c r="D57" s="364"/>
      <c r="E57" s="364"/>
      <c r="F57" s="364"/>
      <c r="G57" s="364"/>
      <c r="H57" s="364"/>
      <c r="I57" s="364"/>
      <c r="J57" s="364"/>
      <c r="K57" s="364"/>
    </row>
    <row r="58" spans="1:11" ht="19.899999999999999" customHeight="1">
      <c r="A58" s="364"/>
      <c r="B58" s="364"/>
      <c r="C58" s="364"/>
      <c r="D58" s="364"/>
      <c r="E58" s="364"/>
      <c r="F58" s="364"/>
      <c r="G58" s="364"/>
      <c r="H58" s="364"/>
      <c r="I58" s="364"/>
      <c r="J58" s="364"/>
      <c r="K58" s="364"/>
    </row>
    <row r="59" spans="1:11" ht="19.899999999999999" customHeight="1">
      <c r="A59" s="364"/>
      <c r="B59" s="364"/>
      <c r="C59" s="364"/>
      <c r="D59" s="364"/>
      <c r="E59" s="364"/>
      <c r="F59" s="364"/>
      <c r="G59" s="364"/>
      <c r="H59" s="364"/>
      <c r="I59" s="364"/>
      <c r="J59" s="364"/>
      <c r="K59" s="364"/>
    </row>
    <row r="60" spans="1:11" ht="19.899999999999999" customHeight="1">
      <c r="A60" s="364"/>
      <c r="B60" s="364"/>
      <c r="C60" s="364"/>
      <c r="D60" s="364"/>
      <c r="E60" s="364"/>
      <c r="F60" s="364"/>
      <c r="G60" s="364"/>
      <c r="H60" s="364"/>
      <c r="I60" s="364"/>
      <c r="J60" s="364"/>
      <c r="K60" s="364"/>
    </row>
    <row r="61" spans="1:11" ht="30" customHeight="1">
      <c r="A61" s="752" t="s">
        <v>561</v>
      </c>
      <c r="B61" s="752"/>
      <c r="C61" s="752"/>
      <c r="D61" s="752"/>
      <c r="E61" s="752"/>
      <c r="F61" s="752"/>
      <c r="G61" s="752"/>
      <c r="H61" s="752"/>
      <c r="I61" s="752"/>
      <c r="J61" s="752"/>
      <c r="K61" s="752"/>
    </row>
    <row r="62" spans="1:11" ht="19.899999999999999" customHeight="1">
      <c r="A62" s="364"/>
      <c r="B62" s="364"/>
      <c r="C62" s="364"/>
      <c r="D62" s="364"/>
      <c r="E62" s="364"/>
      <c r="F62" s="364"/>
      <c r="G62" s="364"/>
      <c r="H62" s="364"/>
      <c r="I62" s="364"/>
      <c r="J62" s="364"/>
      <c r="K62" s="364"/>
    </row>
    <row r="63" spans="1:11" ht="19.899999999999999" customHeight="1">
      <c r="A63" s="364"/>
      <c r="B63" s="364"/>
      <c r="C63" s="364"/>
      <c r="D63" s="364"/>
      <c r="E63" s="364"/>
      <c r="F63" s="364"/>
      <c r="G63" s="364"/>
      <c r="H63" s="364"/>
      <c r="I63" s="364"/>
      <c r="J63" s="364"/>
      <c r="K63" s="364"/>
    </row>
    <row r="64" spans="1:11" ht="19.899999999999999" customHeight="1">
      <c r="A64" s="364"/>
      <c r="B64" s="364"/>
      <c r="C64" s="364"/>
      <c r="D64" s="364"/>
      <c r="E64" s="364"/>
      <c r="F64" s="364"/>
      <c r="G64" s="364"/>
      <c r="H64" s="364"/>
      <c r="I64" s="364"/>
      <c r="J64" s="364"/>
      <c r="K64" s="364"/>
    </row>
    <row r="65" spans="1:11" ht="19.899999999999999" customHeight="1">
      <c r="A65" s="364"/>
      <c r="B65" s="364"/>
      <c r="C65" s="364"/>
      <c r="D65" s="364"/>
      <c r="E65" s="364"/>
      <c r="F65" s="364"/>
      <c r="G65" s="364"/>
      <c r="H65" s="364"/>
      <c r="I65" s="364"/>
      <c r="J65" s="364"/>
      <c r="K65" s="364"/>
    </row>
    <row r="66" spans="1:11" ht="19.899999999999999" customHeight="1">
      <c r="A66" s="364"/>
      <c r="B66" s="364"/>
      <c r="C66" s="364"/>
      <c r="D66" s="364"/>
      <c r="E66" s="364"/>
      <c r="F66" s="364"/>
      <c r="G66" s="364"/>
      <c r="H66" s="364"/>
      <c r="I66" s="364"/>
      <c r="J66" s="364"/>
      <c r="K66" s="364"/>
    </row>
    <row r="67" spans="1:11" ht="19.899999999999999" customHeight="1">
      <c r="A67" s="364"/>
      <c r="B67" s="364"/>
      <c r="C67" s="364"/>
      <c r="D67" s="364"/>
      <c r="E67" s="364"/>
      <c r="F67" s="364"/>
      <c r="G67" s="364"/>
      <c r="H67" s="364"/>
      <c r="I67" s="364"/>
      <c r="J67" s="364"/>
      <c r="K67" s="364"/>
    </row>
    <row r="68" spans="1:11" ht="19.899999999999999" customHeight="1">
      <c r="A68" s="364"/>
      <c r="B68" s="364"/>
      <c r="C68" s="364"/>
      <c r="D68" s="364"/>
      <c r="E68" s="364"/>
      <c r="F68" s="364"/>
      <c r="G68" s="364"/>
      <c r="H68" s="364"/>
      <c r="I68" s="364"/>
      <c r="J68" s="364"/>
      <c r="K68" s="364"/>
    </row>
    <row r="69" spans="1:11" ht="19.899999999999999" customHeight="1">
      <c r="A69" s="364"/>
      <c r="B69" s="364"/>
      <c r="C69" s="364"/>
      <c r="D69" s="364"/>
      <c r="E69" s="364"/>
      <c r="F69" s="364"/>
      <c r="G69" s="364"/>
      <c r="H69" s="364"/>
      <c r="I69" s="364"/>
      <c r="J69" s="364"/>
      <c r="K69" s="364"/>
    </row>
    <row r="70" spans="1:11" ht="19.899999999999999" customHeight="1">
      <c r="A70" s="364"/>
      <c r="B70" s="364"/>
      <c r="C70" s="364"/>
      <c r="D70" s="364"/>
      <c r="E70" s="364"/>
      <c r="F70" s="364"/>
      <c r="G70" s="364"/>
      <c r="H70" s="364"/>
      <c r="I70" s="364"/>
      <c r="J70" s="364"/>
      <c r="K70" s="364"/>
    </row>
    <row r="71" spans="1:11" ht="19.899999999999999" customHeight="1">
      <c r="A71" s="364"/>
      <c r="B71" s="364"/>
      <c r="C71" s="364"/>
      <c r="D71" s="364"/>
      <c r="E71" s="364"/>
      <c r="F71" s="364"/>
      <c r="G71" s="364"/>
      <c r="H71" s="364"/>
      <c r="I71" s="364"/>
      <c r="J71" s="364"/>
      <c r="K71" s="364"/>
    </row>
    <row r="72" spans="1:11" ht="30" customHeight="1">
      <c r="A72" s="752" t="s">
        <v>562</v>
      </c>
      <c r="B72" s="752"/>
      <c r="C72" s="752"/>
      <c r="D72" s="752"/>
      <c r="E72" s="752"/>
      <c r="F72" s="752"/>
      <c r="G72" s="752"/>
      <c r="H72" s="752"/>
      <c r="I72" s="752"/>
      <c r="J72" s="752"/>
      <c r="K72" s="752"/>
    </row>
    <row r="73" spans="1:11" ht="19.899999999999999" customHeight="1">
      <c r="A73" s="364"/>
      <c r="B73" s="364"/>
      <c r="C73" s="364"/>
      <c r="D73" s="364"/>
      <c r="E73" s="364"/>
      <c r="F73" s="364"/>
      <c r="G73" s="364"/>
      <c r="H73" s="364"/>
      <c r="I73" s="364"/>
      <c r="J73" s="364"/>
      <c r="K73" s="364"/>
    </row>
    <row r="74" spans="1:11" ht="19.899999999999999" customHeight="1">
      <c r="A74" s="364"/>
      <c r="B74" s="364"/>
      <c r="C74" s="364"/>
      <c r="D74" s="364"/>
      <c r="E74" s="364"/>
      <c r="F74" s="364"/>
      <c r="G74" s="364"/>
      <c r="H74" s="364"/>
      <c r="I74" s="364"/>
      <c r="J74" s="364"/>
      <c r="K74" s="364"/>
    </row>
    <row r="75" spans="1:11" ht="19.899999999999999" customHeight="1">
      <c r="A75" s="364"/>
      <c r="B75" s="364"/>
      <c r="C75" s="364"/>
      <c r="D75" s="364"/>
      <c r="E75" s="364"/>
      <c r="F75" s="364"/>
      <c r="G75" s="364"/>
      <c r="H75" s="364"/>
      <c r="I75" s="364"/>
      <c r="J75" s="364"/>
      <c r="K75" s="364"/>
    </row>
    <row r="76" spans="1:11" ht="19.899999999999999" customHeight="1">
      <c r="A76" s="364"/>
      <c r="B76" s="364"/>
      <c r="C76" s="364"/>
      <c r="D76" s="364"/>
      <c r="E76" s="364"/>
      <c r="F76" s="364"/>
      <c r="G76" s="364"/>
      <c r="H76" s="364"/>
      <c r="I76" s="364"/>
      <c r="J76" s="364"/>
      <c r="K76" s="364"/>
    </row>
    <row r="77" spans="1:11" ht="19.899999999999999" customHeight="1">
      <c r="A77" s="364"/>
      <c r="B77" s="364"/>
      <c r="C77" s="364"/>
      <c r="D77" s="364"/>
      <c r="E77" s="364"/>
      <c r="F77" s="364"/>
      <c r="G77" s="364"/>
      <c r="H77" s="364"/>
      <c r="I77" s="364"/>
      <c r="J77" s="364"/>
      <c r="K77" s="364"/>
    </row>
    <row r="78" spans="1:11" ht="19.899999999999999" customHeight="1">
      <c r="A78" s="364"/>
      <c r="B78" s="364"/>
      <c r="C78" s="364"/>
      <c r="D78" s="364"/>
      <c r="E78" s="364"/>
      <c r="F78" s="364"/>
      <c r="G78" s="364"/>
      <c r="H78" s="364"/>
      <c r="I78" s="364"/>
      <c r="J78" s="364"/>
      <c r="K78" s="364"/>
    </row>
    <row r="79" spans="1:11" ht="19.899999999999999" customHeight="1">
      <c r="A79" s="364"/>
      <c r="B79" s="364"/>
      <c r="C79" s="364"/>
      <c r="D79" s="364"/>
      <c r="E79" s="364"/>
      <c r="F79" s="364"/>
      <c r="G79" s="364"/>
      <c r="H79" s="364"/>
      <c r="I79" s="364"/>
      <c r="J79" s="364"/>
      <c r="K79" s="364"/>
    </row>
    <row r="80" spans="1:11" ht="19.899999999999999" customHeight="1">
      <c r="A80" s="364"/>
      <c r="B80" s="364"/>
      <c r="C80" s="364"/>
      <c r="D80" s="364"/>
      <c r="E80" s="364"/>
      <c r="F80" s="364"/>
      <c r="G80" s="364"/>
      <c r="H80" s="364"/>
      <c r="I80" s="364"/>
      <c r="J80" s="364"/>
      <c r="K80" s="364"/>
    </row>
    <row r="81" spans="1:11" ht="19.899999999999999" customHeight="1">
      <c r="A81" s="364"/>
      <c r="B81" s="364"/>
      <c r="C81" s="364"/>
      <c r="D81" s="364"/>
      <c r="E81" s="364"/>
      <c r="F81" s="364"/>
      <c r="G81" s="364"/>
      <c r="H81" s="364"/>
      <c r="I81" s="364"/>
      <c r="J81" s="364"/>
      <c r="K81" s="364"/>
    </row>
    <row r="82" spans="1:11" ht="19.899999999999999" customHeight="1">
      <c r="A82" s="364"/>
      <c r="B82" s="364"/>
      <c r="C82" s="364"/>
      <c r="D82" s="364"/>
      <c r="E82" s="364"/>
      <c r="F82" s="364"/>
      <c r="G82" s="364"/>
      <c r="H82" s="364"/>
      <c r="I82" s="364"/>
      <c r="J82" s="364"/>
      <c r="K82" s="364"/>
    </row>
    <row r="83" spans="1:11" ht="30" customHeight="1">
      <c r="A83" s="752" t="s">
        <v>563</v>
      </c>
      <c r="B83" s="752"/>
      <c r="C83" s="752"/>
      <c r="D83" s="752"/>
      <c r="E83" s="752"/>
      <c r="F83" s="752"/>
      <c r="G83" s="752"/>
      <c r="H83" s="752"/>
      <c r="I83" s="752"/>
      <c r="J83" s="752"/>
      <c r="K83" s="752"/>
    </row>
    <row r="84" spans="1:11" ht="19.899999999999999" customHeight="1">
      <c r="A84" s="364"/>
      <c r="B84" s="364"/>
      <c r="C84" s="364"/>
      <c r="D84" s="364"/>
      <c r="E84" s="364"/>
      <c r="F84" s="364"/>
      <c r="G84" s="364"/>
      <c r="H84" s="364"/>
      <c r="I84" s="364"/>
      <c r="J84" s="364"/>
      <c r="K84" s="364"/>
    </row>
    <row r="85" spans="1:11" ht="19.899999999999999" customHeight="1">
      <c r="A85" s="364"/>
      <c r="B85" s="364"/>
      <c r="C85" s="364"/>
      <c r="D85" s="364"/>
      <c r="E85" s="364"/>
      <c r="F85" s="364"/>
      <c r="G85" s="364"/>
      <c r="H85" s="364"/>
      <c r="I85" s="364"/>
      <c r="J85" s="364"/>
      <c r="K85" s="364"/>
    </row>
    <row r="86" spans="1:11" ht="19.899999999999999" customHeight="1">
      <c r="A86" s="364"/>
      <c r="B86" s="364"/>
      <c r="C86" s="364"/>
      <c r="D86" s="364"/>
      <c r="E86" s="364"/>
      <c r="F86" s="364"/>
      <c r="G86" s="364"/>
      <c r="H86" s="364"/>
      <c r="I86" s="364"/>
      <c r="J86" s="364"/>
      <c r="K86" s="364"/>
    </row>
    <row r="87" spans="1:11" ht="19.899999999999999" customHeight="1">
      <c r="A87" s="364"/>
      <c r="B87" s="364"/>
      <c r="C87" s="364"/>
      <c r="D87" s="364"/>
      <c r="E87" s="364"/>
      <c r="F87" s="364"/>
      <c r="G87" s="364"/>
      <c r="H87" s="364"/>
      <c r="I87" s="364"/>
      <c r="J87" s="364"/>
      <c r="K87" s="364"/>
    </row>
    <row r="88" spans="1:11" ht="19.899999999999999" customHeight="1">
      <c r="A88" s="364"/>
      <c r="B88" s="364"/>
      <c r="C88" s="364"/>
      <c r="D88" s="364"/>
      <c r="E88" s="364"/>
      <c r="F88" s="364"/>
      <c r="G88" s="364"/>
      <c r="H88" s="364"/>
      <c r="I88" s="364"/>
      <c r="J88" s="364"/>
      <c r="K88" s="364"/>
    </row>
    <row r="89" spans="1:11" ht="19.899999999999999" customHeight="1">
      <c r="A89" s="364"/>
      <c r="B89" s="364"/>
      <c r="C89" s="364"/>
      <c r="D89" s="364"/>
      <c r="E89" s="364"/>
      <c r="F89" s="364"/>
      <c r="G89" s="364"/>
      <c r="H89" s="364"/>
      <c r="I89" s="364"/>
      <c r="J89" s="364"/>
      <c r="K89" s="364"/>
    </row>
    <row r="90" spans="1:11" ht="19.899999999999999" customHeight="1">
      <c r="A90" s="364"/>
      <c r="B90" s="364"/>
      <c r="C90" s="364"/>
      <c r="D90" s="364"/>
      <c r="E90" s="364"/>
      <c r="F90" s="364"/>
      <c r="G90" s="364"/>
      <c r="H90" s="364"/>
      <c r="I90" s="364"/>
      <c r="J90" s="364"/>
      <c r="K90" s="364"/>
    </row>
    <row r="91" spans="1:11" ht="19.899999999999999" customHeight="1">
      <c r="A91" s="364"/>
      <c r="B91" s="364"/>
      <c r="C91" s="364"/>
      <c r="D91" s="364"/>
      <c r="E91" s="364"/>
      <c r="F91" s="364"/>
      <c r="G91" s="364"/>
      <c r="H91" s="364"/>
      <c r="I91" s="364"/>
      <c r="J91" s="364"/>
      <c r="K91" s="364"/>
    </row>
    <row r="92" spans="1:11" ht="19.899999999999999" customHeight="1">
      <c r="A92" s="364"/>
      <c r="B92" s="364"/>
      <c r="C92" s="364"/>
      <c r="D92" s="364"/>
      <c r="E92" s="364"/>
      <c r="F92" s="364"/>
      <c r="G92" s="364"/>
      <c r="H92" s="364"/>
      <c r="I92" s="364"/>
      <c r="J92" s="364"/>
      <c r="K92" s="364"/>
    </row>
    <row r="93" spans="1:11" ht="19.899999999999999" customHeight="1">
      <c r="A93" s="364"/>
      <c r="B93" s="364"/>
      <c r="C93" s="364"/>
      <c r="D93" s="364"/>
      <c r="E93" s="364"/>
      <c r="F93" s="364"/>
      <c r="G93" s="364"/>
      <c r="H93" s="364"/>
      <c r="I93" s="364"/>
      <c r="J93" s="364"/>
      <c r="K93" s="364"/>
    </row>
    <row r="94" spans="1:11" ht="19.899999999999999" customHeight="1">
      <c r="A94" s="364"/>
      <c r="B94" s="364"/>
      <c r="C94" s="364"/>
      <c r="D94" s="364"/>
      <c r="E94" s="364"/>
      <c r="F94" s="364"/>
      <c r="G94" s="364"/>
      <c r="H94" s="364"/>
      <c r="I94" s="364"/>
      <c r="J94" s="364"/>
      <c r="K94" s="364"/>
    </row>
    <row r="95" spans="1:11" ht="19.899999999999999" customHeight="1">
      <c r="A95" s="220"/>
      <c r="B95" s="220"/>
      <c r="C95" s="220"/>
      <c r="D95" s="220"/>
      <c r="E95" s="220"/>
      <c r="F95" s="220"/>
      <c r="G95" s="220"/>
      <c r="H95" s="220"/>
      <c r="I95" s="220"/>
      <c r="J95" s="220"/>
      <c r="K95" s="220"/>
    </row>
    <row r="96" spans="1:11" s="3" customFormat="1" ht="19.899999999999999" customHeight="1">
      <c r="A96" s="277" t="s">
        <v>536</v>
      </c>
      <c r="B96" s="276"/>
      <c r="C96" s="276"/>
      <c r="D96" s="276"/>
      <c r="E96" s="276"/>
      <c r="F96" s="276"/>
      <c r="G96" s="276"/>
      <c r="H96" s="276"/>
      <c r="I96" s="276"/>
      <c r="J96" s="276"/>
      <c r="K96" s="276"/>
    </row>
  </sheetData>
  <mergeCells count="39">
    <mergeCell ref="A72:K72"/>
    <mergeCell ref="A83:K83"/>
    <mergeCell ref="A73:K82"/>
    <mergeCell ref="A84:K94"/>
    <mergeCell ref="A7:K7"/>
    <mergeCell ref="A20:K20"/>
    <mergeCell ref="A50:K50"/>
    <mergeCell ref="A8:C8"/>
    <mergeCell ref="A9:C9"/>
    <mergeCell ref="A16:K19"/>
    <mergeCell ref="A15:K15"/>
    <mergeCell ref="D8:K8"/>
    <mergeCell ref="D9:K9"/>
    <mergeCell ref="D10:K10"/>
    <mergeCell ref="D12:K12"/>
    <mergeCell ref="D11:K11"/>
    <mergeCell ref="A4:K4"/>
    <mergeCell ref="A5:B5"/>
    <mergeCell ref="C5:K5"/>
    <mergeCell ref="A6:B6"/>
    <mergeCell ref="C6:K6"/>
    <mergeCell ref="D13:K13"/>
    <mergeCell ref="D14:K14"/>
    <mergeCell ref="A10:C10"/>
    <mergeCell ref="A12:C12"/>
    <mergeCell ref="A11:C11"/>
    <mergeCell ref="A13:C13"/>
    <mergeCell ref="A14:C14"/>
    <mergeCell ref="A27:K27"/>
    <mergeCell ref="A62:K71"/>
    <mergeCell ref="A21:K21"/>
    <mergeCell ref="A22:K22"/>
    <mergeCell ref="A23:K23"/>
    <mergeCell ref="A24:K24"/>
    <mergeCell ref="A26:K26"/>
    <mergeCell ref="A51:K60"/>
    <mergeCell ref="A61:K61"/>
    <mergeCell ref="A28:K46"/>
    <mergeCell ref="A25:K25"/>
  </mergeCells>
  <phoneticPr fontId="3"/>
  <printOptions horizontalCentered="1"/>
  <pageMargins left="0.39370078740157483" right="0.39370078740157483" top="0.39370078740157483" bottom="0.39370078740157483" header="0.19685039370078741" footer="0.19685039370078741"/>
  <pageSetup paperSize="9" scale="83" firstPageNumber="6" fitToHeight="0" orientation="portrait" useFirstPageNumber="1" r:id="rId1"/>
  <headerFooter>
    <oddFooter>&amp;R&amp;"Arial,標準"&amp;10The Association for Overseas Technical Cooperation and Sustainable Partnerships &amp;"ＭＳ Ｐゴシック,標準"（&amp;"Arial,標準"AOTS&amp;"ＭＳ Ｐゴシック,標準"）</oddFooter>
  </headerFooter>
  <rowBreaks count="1" manualBreakCount="1">
    <brk id="48" max="10"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AG80"/>
  <sheetViews>
    <sheetView view="pageBreakPreview" zoomScaleNormal="100" zoomScaleSheetLayoutView="100" workbookViewId="0">
      <selection activeCell="AI10" sqref="AI10"/>
    </sheetView>
  </sheetViews>
  <sheetFormatPr defaultColWidth="9" defaultRowHeight="12.75"/>
  <cols>
    <col min="1" max="33" width="3.625" style="62" customWidth="1"/>
    <col min="34" max="16384" width="9" style="62"/>
  </cols>
  <sheetData>
    <row r="1" spans="1:33" ht="30" customHeight="1">
      <c r="A1" s="69" t="s">
        <v>206</v>
      </c>
      <c r="B1" s="122"/>
    </row>
    <row r="2" spans="1:33" ht="10.15" customHeight="1">
      <c r="B2" s="122"/>
    </row>
    <row r="3" spans="1:33" ht="30" customHeight="1">
      <c r="A3" s="739" t="s">
        <v>102</v>
      </c>
      <c r="B3" s="739"/>
      <c r="C3" s="739"/>
      <c r="D3" s="739"/>
      <c r="E3" s="739"/>
      <c r="F3" s="739"/>
      <c r="G3" s="769" t="str">
        <f>IF('Part 3-1'!AM11="","",'Part 3-1'!AM11)</f>
        <v/>
      </c>
      <c r="H3" s="770"/>
      <c r="I3" s="770"/>
      <c r="J3" s="770"/>
      <c r="K3" s="770"/>
      <c r="L3" s="770"/>
      <c r="M3" s="770"/>
      <c r="N3" s="770"/>
      <c r="O3" s="770"/>
      <c r="P3" s="770"/>
      <c r="Q3" s="770"/>
      <c r="R3" s="770"/>
      <c r="S3" s="770"/>
      <c r="T3" s="770"/>
      <c r="U3" s="770"/>
      <c r="V3" s="770"/>
      <c r="W3" s="770"/>
      <c r="X3" s="629" t="s">
        <v>564</v>
      </c>
      <c r="Y3" s="630"/>
      <c r="Z3" s="630"/>
      <c r="AA3" s="630"/>
      <c r="AB3" s="631"/>
      <c r="AC3" s="779" t="str">
        <f>'Part 1 Nomination by EO'!H1</f>
        <v>20ERHE</v>
      </c>
      <c r="AD3" s="644"/>
      <c r="AE3" s="644"/>
      <c r="AF3" s="644"/>
      <c r="AG3" s="645"/>
    </row>
    <row r="4" spans="1:33" s="3" customFormat="1" ht="10.15" customHeight="1">
      <c r="A4" s="103"/>
      <c r="B4" s="103"/>
      <c r="C4" s="103"/>
      <c r="D4" s="103"/>
      <c r="E4" s="103"/>
      <c r="F4" s="103"/>
      <c r="G4" s="149"/>
      <c r="H4" s="149"/>
      <c r="I4" s="149"/>
      <c r="J4" s="149"/>
      <c r="K4" s="149"/>
      <c r="L4" s="149"/>
      <c r="M4" s="149"/>
      <c r="N4" s="149"/>
      <c r="O4" s="149"/>
      <c r="P4" s="149"/>
      <c r="Q4" s="149"/>
      <c r="R4" s="149"/>
      <c r="S4" s="149"/>
      <c r="T4" s="149"/>
      <c r="U4" s="149"/>
      <c r="V4" s="149"/>
      <c r="W4" s="149"/>
      <c r="X4" s="149"/>
      <c r="Y4" s="103"/>
      <c r="Z4" s="103"/>
      <c r="AA4" s="103"/>
      <c r="AB4" s="103"/>
      <c r="AC4" s="103"/>
      <c r="AD4" s="103"/>
      <c r="AE4" s="103"/>
      <c r="AF4" s="103"/>
      <c r="AG4" s="103"/>
    </row>
    <row r="5" spans="1:33" ht="19.899999999999999" customHeight="1">
      <c r="A5" s="122" t="s">
        <v>447</v>
      </c>
      <c r="B5" s="122"/>
    </row>
    <row r="6" spans="1:33" ht="40.15" customHeight="1">
      <c r="A6" s="785" t="s">
        <v>255</v>
      </c>
      <c r="B6" s="785"/>
      <c r="C6" s="785"/>
      <c r="D6" s="785"/>
      <c r="E6" s="785"/>
      <c r="F6" s="785"/>
      <c r="G6" s="785"/>
      <c r="H6" s="785"/>
      <c r="I6" s="785"/>
      <c r="J6" s="785"/>
      <c r="K6" s="785"/>
      <c r="L6" s="785"/>
      <c r="M6" s="785"/>
      <c r="N6" s="785"/>
      <c r="O6" s="785"/>
      <c r="P6" s="785"/>
      <c r="Q6" s="785"/>
      <c r="R6" s="785"/>
      <c r="S6" s="785"/>
      <c r="T6" s="785"/>
      <c r="U6" s="785"/>
      <c r="V6" s="785"/>
      <c r="W6" s="785"/>
      <c r="X6" s="785"/>
      <c r="Y6" s="785"/>
      <c r="Z6" s="785"/>
      <c r="AA6" s="785"/>
      <c r="AB6" s="785"/>
      <c r="AC6" s="785"/>
      <c r="AD6" s="785"/>
      <c r="AE6" s="785"/>
      <c r="AF6" s="785"/>
      <c r="AG6" s="785"/>
    </row>
    <row r="7" spans="1:33" ht="10.15" customHeight="1"/>
    <row r="8" spans="1:33" ht="19.899999999999999" customHeight="1">
      <c r="A8" s="142" t="s">
        <v>54</v>
      </c>
      <c r="B8" s="785" t="s">
        <v>448</v>
      </c>
      <c r="C8" s="785"/>
      <c r="D8" s="785"/>
      <c r="E8" s="785"/>
      <c r="F8" s="785"/>
      <c r="G8" s="785"/>
      <c r="H8" s="785"/>
      <c r="I8" s="785"/>
      <c r="J8" s="785"/>
      <c r="K8" s="785"/>
      <c r="L8" s="785"/>
      <c r="M8" s="785"/>
      <c r="N8" s="785"/>
      <c r="O8" s="785"/>
      <c r="P8" s="785"/>
      <c r="Q8" s="785"/>
      <c r="R8" s="785"/>
      <c r="S8" s="785"/>
      <c r="T8" s="785"/>
      <c r="U8" s="785"/>
      <c r="V8" s="785"/>
      <c r="W8" s="785"/>
      <c r="X8" s="785"/>
      <c r="Y8" s="785"/>
      <c r="Z8" s="785"/>
      <c r="AA8" s="785"/>
      <c r="AB8" s="785"/>
      <c r="AC8" s="785"/>
      <c r="AD8" s="785"/>
      <c r="AE8" s="785"/>
      <c r="AF8" s="785"/>
      <c r="AG8" s="785"/>
    </row>
    <row r="9" spans="1:33" ht="10.15" customHeight="1">
      <c r="A9" s="143" t="s">
        <v>103</v>
      </c>
      <c r="B9" s="785"/>
      <c r="C9" s="785"/>
      <c r="D9" s="785"/>
      <c r="E9" s="785"/>
      <c r="F9" s="785"/>
      <c r="G9" s="785"/>
      <c r="H9" s="785"/>
      <c r="I9" s="785"/>
      <c r="J9" s="785"/>
      <c r="K9" s="785"/>
      <c r="L9" s="785"/>
      <c r="M9" s="785"/>
      <c r="N9" s="785"/>
      <c r="O9" s="785"/>
      <c r="P9" s="785"/>
      <c r="Q9" s="785"/>
      <c r="R9" s="785"/>
      <c r="S9" s="785"/>
      <c r="T9" s="785"/>
      <c r="U9" s="785"/>
      <c r="V9" s="785"/>
      <c r="W9" s="785"/>
      <c r="X9" s="785"/>
      <c r="Y9" s="785"/>
      <c r="Z9" s="785"/>
      <c r="AA9" s="785"/>
      <c r="AB9" s="785"/>
      <c r="AC9" s="785"/>
      <c r="AD9" s="785"/>
      <c r="AE9" s="785"/>
      <c r="AF9" s="785"/>
      <c r="AG9" s="785"/>
    </row>
    <row r="10" spans="1:33" ht="15" customHeight="1" thickBot="1">
      <c r="A10" s="786"/>
      <c r="B10" s="787"/>
      <c r="C10" s="780" t="s">
        <v>217</v>
      </c>
      <c r="D10" s="781"/>
      <c r="E10" s="699" t="s">
        <v>104</v>
      </c>
      <c r="F10" s="701"/>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row>
    <row r="11" spans="1:33" ht="15" customHeight="1">
      <c r="A11" s="724" t="s">
        <v>105</v>
      </c>
      <c r="B11" s="782"/>
      <c r="C11" s="783"/>
      <c r="D11" s="784"/>
      <c r="E11" s="784"/>
      <c r="F11" s="789"/>
      <c r="G11" s="152"/>
      <c r="H11" s="771" t="s">
        <v>106</v>
      </c>
      <c r="I11" s="771"/>
      <c r="J11" s="771"/>
      <c r="K11" s="771"/>
      <c r="L11" s="771"/>
      <c r="M11" s="771"/>
      <c r="N11" s="123"/>
      <c r="O11" s="771" t="s">
        <v>107</v>
      </c>
      <c r="P11" s="771"/>
      <c r="Q11" s="771"/>
      <c r="R11" s="771"/>
      <c r="S11" s="771"/>
      <c r="T11" s="771"/>
      <c r="U11" s="123"/>
      <c r="V11" s="771" t="s">
        <v>108</v>
      </c>
      <c r="W11" s="771"/>
      <c r="X11" s="771"/>
      <c r="Y11" s="771"/>
      <c r="Z11" s="771"/>
      <c r="AA11" s="771"/>
      <c r="AB11" s="771"/>
      <c r="AC11" s="771"/>
      <c r="AD11" s="771"/>
      <c r="AE11" s="771"/>
      <c r="AF11" s="771"/>
      <c r="AG11" s="771"/>
    </row>
    <row r="12" spans="1:33" ht="15" customHeight="1">
      <c r="A12" s="629" t="s">
        <v>109</v>
      </c>
      <c r="B12" s="630"/>
      <c r="C12" s="777"/>
      <c r="D12" s="778"/>
      <c r="E12" s="778"/>
      <c r="F12" s="788"/>
      <c r="G12" s="152"/>
      <c r="H12" s="771" t="s">
        <v>110</v>
      </c>
      <c r="I12" s="771"/>
      <c r="J12" s="771"/>
      <c r="K12" s="771"/>
      <c r="L12" s="771"/>
      <c r="M12" s="771"/>
      <c r="N12" s="123"/>
      <c r="O12" s="771" t="s">
        <v>111</v>
      </c>
      <c r="P12" s="771"/>
      <c r="Q12" s="771"/>
      <c r="R12" s="771"/>
      <c r="S12" s="771"/>
      <c r="T12" s="771"/>
      <c r="U12" s="771"/>
      <c r="V12" s="771"/>
      <c r="W12" s="771"/>
      <c r="X12" s="771"/>
      <c r="Y12" s="771"/>
      <c r="Z12" s="771"/>
      <c r="AA12" s="771"/>
      <c r="AB12" s="771"/>
      <c r="AC12" s="771"/>
      <c r="AD12" s="771"/>
      <c r="AE12" s="771"/>
      <c r="AF12" s="771"/>
      <c r="AG12" s="771"/>
    </row>
    <row r="13" spans="1:33" ht="15" customHeight="1">
      <c r="A13" s="629" t="s">
        <v>112</v>
      </c>
      <c r="B13" s="630"/>
      <c r="C13" s="777"/>
      <c r="D13" s="778"/>
      <c r="E13" s="778"/>
      <c r="F13" s="788"/>
      <c r="G13" s="152"/>
      <c r="H13" s="771" t="s">
        <v>113</v>
      </c>
      <c r="I13" s="771"/>
      <c r="J13" s="771"/>
      <c r="K13" s="771"/>
      <c r="L13" s="771"/>
      <c r="M13" s="771"/>
      <c r="N13" s="123"/>
      <c r="O13" s="771" t="s">
        <v>114</v>
      </c>
      <c r="P13" s="771"/>
      <c r="Q13" s="771"/>
      <c r="R13" s="771"/>
      <c r="S13" s="771"/>
      <c r="T13" s="771"/>
      <c r="U13" s="123"/>
      <c r="V13" s="771" t="s">
        <v>115</v>
      </c>
      <c r="W13" s="771"/>
      <c r="X13" s="771"/>
      <c r="Y13" s="771"/>
      <c r="Z13" s="771"/>
      <c r="AA13" s="771"/>
      <c r="AB13" s="771"/>
      <c r="AC13" s="771"/>
      <c r="AD13" s="771"/>
      <c r="AE13" s="771"/>
      <c r="AF13" s="771"/>
      <c r="AG13" s="771"/>
    </row>
    <row r="14" spans="1:33" ht="15" customHeight="1">
      <c r="A14" s="629" t="s">
        <v>116</v>
      </c>
      <c r="B14" s="630"/>
      <c r="C14" s="777"/>
      <c r="D14" s="778"/>
      <c r="E14" s="778"/>
      <c r="F14" s="788"/>
      <c r="G14" s="152"/>
      <c r="H14" s="771" t="s">
        <v>117</v>
      </c>
      <c r="I14" s="771"/>
      <c r="J14" s="771"/>
      <c r="K14" s="771"/>
      <c r="L14" s="123"/>
      <c r="M14" s="771" t="s">
        <v>118</v>
      </c>
      <c r="N14" s="771"/>
      <c r="O14" s="771"/>
      <c r="P14" s="123"/>
      <c r="Q14" s="771" t="s">
        <v>119</v>
      </c>
      <c r="R14" s="771"/>
      <c r="S14" s="771"/>
      <c r="T14" s="771"/>
      <c r="U14" s="771"/>
      <c r="V14" s="771"/>
      <c r="W14" s="771"/>
      <c r="X14" s="771"/>
      <c r="Y14" s="771"/>
      <c r="Z14" s="123"/>
      <c r="AA14" s="771" t="s">
        <v>120</v>
      </c>
      <c r="AB14" s="771"/>
      <c r="AC14" s="771"/>
      <c r="AD14" s="123"/>
      <c r="AE14" s="771" t="s">
        <v>121</v>
      </c>
      <c r="AF14" s="771"/>
      <c r="AG14" s="771"/>
    </row>
    <row r="15" spans="1:33" ht="15" customHeight="1">
      <c r="A15" s="629" t="s">
        <v>122</v>
      </c>
      <c r="B15" s="630"/>
      <c r="C15" s="777"/>
      <c r="D15" s="778"/>
      <c r="E15" s="778"/>
      <c r="F15" s="788"/>
      <c r="G15" s="152"/>
      <c r="H15" s="771" t="s">
        <v>123</v>
      </c>
      <c r="I15" s="771"/>
      <c r="J15" s="771"/>
      <c r="K15" s="771"/>
      <c r="L15" s="771"/>
      <c r="M15" s="771"/>
      <c r="N15" s="135"/>
      <c r="O15" s="771" t="s">
        <v>124</v>
      </c>
      <c r="P15" s="771"/>
      <c r="Q15" s="771"/>
      <c r="R15" s="771"/>
      <c r="S15" s="771"/>
      <c r="T15" s="771"/>
      <c r="U15" s="771"/>
      <c r="V15" s="771"/>
      <c r="W15" s="771"/>
      <c r="X15" s="771"/>
      <c r="Y15" s="771"/>
      <c r="Z15" s="771"/>
      <c r="AA15" s="771"/>
      <c r="AB15" s="771"/>
      <c r="AC15" s="771"/>
      <c r="AD15" s="771"/>
      <c r="AE15" s="771"/>
      <c r="AF15" s="771"/>
      <c r="AG15" s="771"/>
    </row>
    <row r="16" spans="1:33" ht="15" customHeight="1">
      <c r="A16" s="629" t="s">
        <v>125</v>
      </c>
      <c r="B16" s="630"/>
      <c r="C16" s="777"/>
      <c r="D16" s="778"/>
      <c r="E16" s="778"/>
      <c r="F16" s="788"/>
      <c r="G16" s="152"/>
      <c r="H16" s="771" t="s">
        <v>126</v>
      </c>
      <c r="I16" s="771"/>
      <c r="J16" s="771"/>
      <c r="K16" s="771"/>
      <c r="L16" s="771"/>
      <c r="M16" s="771"/>
      <c r="N16" s="135"/>
      <c r="O16" s="771" t="s">
        <v>127</v>
      </c>
      <c r="P16" s="771"/>
      <c r="Q16" s="771"/>
      <c r="R16" s="771"/>
      <c r="S16" s="771"/>
      <c r="T16" s="771"/>
      <c r="U16" s="771"/>
      <c r="V16" s="771"/>
      <c r="W16" s="771"/>
      <c r="X16" s="771"/>
      <c r="Y16" s="771"/>
      <c r="Z16" s="771"/>
      <c r="AA16" s="771"/>
      <c r="AB16" s="771"/>
      <c r="AC16" s="771"/>
      <c r="AD16" s="771"/>
      <c r="AE16" s="771"/>
      <c r="AF16" s="771"/>
      <c r="AG16" s="771"/>
    </row>
    <row r="17" spans="1:33" ht="15" customHeight="1">
      <c r="A17" s="629" t="s">
        <v>128</v>
      </c>
      <c r="B17" s="630"/>
      <c r="C17" s="777"/>
      <c r="D17" s="778"/>
      <c r="E17" s="778"/>
      <c r="F17" s="788"/>
      <c r="G17" s="152"/>
      <c r="H17" s="771" t="s">
        <v>129</v>
      </c>
      <c r="I17" s="771"/>
      <c r="J17" s="771"/>
      <c r="K17" s="771"/>
      <c r="L17" s="771"/>
      <c r="M17" s="771"/>
      <c r="N17" s="135"/>
      <c r="O17" s="771" t="s">
        <v>130</v>
      </c>
      <c r="P17" s="771"/>
      <c r="Q17" s="771"/>
      <c r="R17" s="771"/>
      <c r="S17" s="771"/>
      <c r="T17" s="771"/>
      <c r="U17" s="771"/>
      <c r="V17" s="771"/>
      <c r="W17" s="771"/>
      <c r="X17" s="771"/>
      <c r="Y17" s="771"/>
      <c r="Z17" s="771"/>
      <c r="AA17" s="771"/>
      <c r="AB17" s="771"/>
      <c r="AC17" s="771"/>
      <c r="AD17" s="771"/>
      <c r="AE17" s="771"/>
      <c r="AF17" s="771"/>
      <c r="AG17" s="771"/>
    </row>
    <row r="18" spans="1:33" ht="15" customHeight="1">
      <c r="A18" s="629" t="s">
        <v>131</v>
      </c>
      <c r="B18" s="630"/>
      <c r="C18" s="777"/>
      <c r="D18" s="778"/>
      <c r="E18" s="778"/>
      <c r="F18" s="788"/>
      <c r="G18" s="152"/>
      <c r="H18" s="771" t="s">
        <v>132</v>
      </c>
      <c r="I18" s="771"/>
      <c r="J18" s="771"/>
      <c r="K18" s="771"/>
      <c r="L18" s="771"/>
      <c r="M18" s="771"/>
      <c r="N18" s="135"/>
      <c r="O18" s="771" t="s">
        <v>133</v>
      </c>
      <c r="P18" s="771"/>
      <c r="Q18" s="771"/>
      <c r="R18" s="771"/>
      <c r="S18" s="771"/>
      <c r="T18" s="771"/>
      <c r="U18" s="123"/>
      <c r="V18" s="771" t="s">
        <v>134</v>
      </c>
      <c r="W18" s="771"/>
      <c r="X18" s="771"/>
      <c r="Y18" s="771"/>
      <c r="Z18" s="771"/>
      <c r="AA18" s="771"/>
      <c r="AB18" s="771"/>
      <c r="AC18" s="771"/>
      <c r="AD18" s="771"/>
      <c r="AE18" s="771"/>
      <c r="AF18" s="771"/>
      <c r="AG18" s="771"/>
    </row>
    <row r="19" spans="1:33" ht="15" customHeight="1">
      <c r="A19" s="629" t="s">
        <v>135</v>
      </c>
      <c r="B19" s="630"/>
      <c r="C19" s="777"/>
      <c r="D19" s="778"/>
      <c r="E19" s="778"/>
      <c r="F19" s="788"/>
      <c r="G19" s="152"/>
      <c r="H19" s="772" t="s">
        <v>136</v>
      </c>
      <c r="I19" s="772"/>
      <c r="J19" s="772"/>
      <c r="K19" s="772"/>
      <c r="L19" s="772"/>
      <c r="M19" s="772"/>
      <c r="N19" s="135"/>
      <c r="O19" s="771" t="s">
        <v>137</v>
      </c>
      <c r="P19" s="771"/>
      <c r="Q19" s="771"/>
      <c r="R19" s="771"/>
      <c r="S19" s="771"/>
      <c r="T19" s="771"/>
      <c r="U19" s="771"/>
      <c r="V19" s="771"/>
      <c r="W19" s="771"/>
      <c r="X19" s="771"/>
      <c r="Y19" s="771"/>
      <c r="Z19" s="771"/>
      <c r="AA19" s="771"/>
      <c r="AB19" s="771"/>
      <c r="AC19" s="771"/>
      <c r="AD19" s="771"/>
      <c r="AE19" s="771"/>
      <c r="AF19" s="771"/>
      <c r="AG19" s="771"/>
    </row>
    <row r="20" spans="1:33" ht="15" customHeight="1">
      <c r="A20" s="629" t="s">
        <v>138</v>
      </c>
      <c r="B20" s="630"/>
      <c r="C20" s="777"/>
      <c r="D20" s="778"/>
      <c r="E20" s="778"/>
      <c r="F20" s="788"/>
      <c r="G20" s="152"/>
      <c r="H20" s="771" t="s">
        <v>139</v>
      </c>
      <c r="I20" s="771"/>
      <c r="J20" s="771"/>
      <c r="K20" s="771"/>
      <c r="L20" s="771"/>
      <c r="M20" s="771"/>
      <c r="N20" s="771"/>
      <c r="O20" s="771"/>
      <c r="P20" s="771"/>
      <c r="Q20" s="771"/>
      <c r="R20" s="771"/>
      <c r="S20" s="771"/>
      <c r="T20" s="771"/>
      <c r="U20" s="771"/>
      <c r="V20" s="771"/>
      <c r="W20" s="771"/>
      <c r="X20" s="771"/>
      <c r="Y20" s="771"/>
      <c r="Z20" s="771"/>
      <c r="AA20" s="771"/>
      <c r="AB20" s="771"/>
      <c r="AC20" s="771"/>
      <c r="AD20" s="771"/>
      <c r="AE20" s="771"/>
      <c r="AF20" s="771"/>
      <c r="AG20" s="771"/>
    </row>
    <row r="21" spans="1:33" ht="15" customHeight="1">
      <c r="A21" s="629" t="s">
        <v>140</v>
      </c>
      <c r="B21" s="630"/>
      <c r="C21" s="777"/>
      <c r="D21" s="778"/>
      <c r="E21" s="778"/>
      <c r="F21" s="788"/>
      <c r="G21" s="152"/>
      <c r="H21" s="771" t="s">
        <v>141</v>
      </c>
      <c r="I21" s="771"/>
      <c r="J21" s="771"/>
      <c r="K21" s="771"/>
      <c r="L21" s="771"/>
      <c r="M21" s="771"/>
      <c r="N21" s="123"/>
      <c r="O21" s="771" t="s">
        <v>142</v>
      </c>
      <c r="P21" s="771"/>
      <c r="Q21" s="771"/>
      <c r="R21" s="771"/>
      <c r="S21" s="771"/>
      <c r="T21" s="771"/>
      <c r="U21" s="771"/>
      <c r="V21" s="771"/>
      <c r="W21" s="771"/>
      <c r="X21" s="771"/>
      <c r="Y21" s="771"/>
      <c r="Z21" s="771"/>
      <c r="AA21" s="771"/>
      <c r="AB21" s="771"/>
      <c r="AC21" s="771"/>
      <c r="AD21" s="771"/>
      <c r="AE21" s="771"/>
      <c r="AF21" s="771"/>
      <c r="AG21" s="771"/>
    </row>
    <row r="22" spans="1:33" ht="15" customHeight="1" thickBot="1">
      <c r="A22" s="629" t="s">
        <v>143</v>
      </c>
      <c r="B22" s="630"/>
      <c r="C22" s="767"/>
      <c r="D22" s="768"/>
      <c r="E22" s="768"/>
      <c r="F22" s="776"/>
      <c r="G22" s="153"/>
      <c r="H22" s="812" t="s">
        <v>144</v>
      </c>
      <c r="I22" s="813"/>
      <c r="J22" s="813"/>
      <c r="K22" s="813"/>
      <c r="L22" s="807" t="s">
        <v>145</v>
      </c>
      <c r="M22" s="807"/>
      <c r="N22" s="814" t="s">
        <v>550</v>
      </c>
      <c r="O22" s="814"/>
      <c r="P22" s="814"/>
      <c r="Q22" s="814"/>
      <c r="R22" s="814"/>
      <c r="S22" s="814"/>
      <c r="T22" s="814"/>
      <c r="U22" s="814"/>
      <c r="V22" s="814"/>
      <c r="W22" s="814"/>
      <c r="X22" s="814"/>
      <c r="Y22" s="814"/>
      <c r="Z22" s="814"/>
      <c r="AA22" s="814"/>
      <c r="AB22" s="814"/>
      <c r="AC22" s="814"/>
      <c r="AD22" s="814"/>
      <c r="AE22" s="814"/>
      <c r="AF22" s="814"/>
      <c r="AG22" s="815"/>
    </row>
    <row r="23" spans="1:33" s="3" customFormat="1" ht="10.15" customHeight="1">
      <c r="A23" s="103"/>
      <c r="B23" s="103"/>
      <c r="C23" s="134"/>
      <c r="D23" s="134"/>
      <c r="E23" s="134"/>
      <c r="F23" s="134"/>
      <c r="G23" s="134"/>
      <c r="H23" s="150"/>
      <c r="I23" s="150"/>
      <c r="J23" s="150"/>
      <c r="K23" s="150"/>
      <c r="L23" s="151"/>
      <c r="M23" s="151"/>
      <c r="N23" s="158"/>
      <c r="O23" s="158"/>
      <c r="P23" s="158"/>
      <c r="Q23" s="158"/>
      <c r="R23" s="158"/>
      <c r="S23" s="158"/>
      <c r="T23" s="158"/>
      <c r="U23" s="158"/>
      <c r="V23" s="158"/>
      <c r="W23" s="158"/>
      <c r="X23" s="158"/>
      <c r="Y23" s="158"/>
      <c r="Z23" s="158"/>
      <c r="AA23" s="158"/>
      <c r="AB23" s="158"/>
      <c r="AC23" s="158"/>
      <c r="AD23" s="158"/>
      <c r="AE23" s="158"/>
      <c r="AF23" s="158"/>
      <c r="AG23" s="158"/>
    </row>
    <row r="24" spans="1:33" ht="19.899999999999999" customHeight="1">
      <c r="A24" s="97" t="s">
        <v>146</v>
      </c>
      <c r="B24" s="56" t="s">
        <v>154</v>
      </c>
    </row>
    <row r="25" spans="1:33" ht="19.899999999999999" customHeight="1" thickBot="1">
      <c r="A25" s="808"/>
      <c r="B25" s="809"/>
      <c r="C25" s="630" t="s">
        <v>1</v>
      </c>
      <c r="D25" s="630"/>
      <c r="E25" s="630"/>
      <c r="F25" s="630"/>
      <c r="G25" s="630"/>
      <c r="H25" s="630"/>
      <c r="I25" s="630"/>
      <c r="J25" s="630"/>
      <c r="K25" s="630"/>
      <c r="L25" s="630"/>
      <c r="M25" s="630"/>
      <c r="N25" s="631"/>
      <c r="O25" s="810" t="s">
        <v>444</v>
      </c>
      <c r="P25" s="811"/>
      <c r="Q25" s="699" t="s">
        <v>147</v>
      </c>
      <c r="R25" s="701"/>
      <c r="S25" s="700" t="s">
        <v>148</v>
      </c>
      <c r="T25" s="700"/>
      <c r="U25" s="700"/>
      <c r="V25" s="700"/>
      <c r="W25" s="700"/>
      <c r="X25" s="700"/>
      <c r="Y25" s="700"/>
      <c r="Z25" s="700"/>
      <c r="AA25" s="700"/>
      <c r="AB25" s="700"/>
      <c r="AC25" s="700"/>
      <c r="AD25" s="700"/>
      <c r="AE25" s="700"/>
      <c r="AF25" s="700"/>
      <c r="AG25" s="701"/>
    </row>
    <row r="26" spans="1:33" s="15" customFormat="1" ht="40.15" customHeight="1">
      <c r="A26" s="629" t="s">
        <v>149</v>
      </c>
      <c r="B26" s="631"/>
      <c r="C26" s="790" t="s">
        <v>155</v>
      </c>
      <c r="D26" s="790"/>
      <c r="E26" s="790"/>
      <c r="F26" s="791"/>
      <c r="G26" s="791"/>
      <c r="H26" s="791"/>
      <c r="I26" s="791"/>
      <c r="J26" s="791"/>
      <c r="K26" s="791"/>
      <c r="L26" s="791"/>
      <c r="M26" s="792"/>
      <c r="N26" s="792"/>
      <c r="O26" s="793"/>
      <c r="P26" s="794"/>
      <c r="Q26" s="795"/>
      <c r="R26" s="796"/>
      <c r="S26" s="797"/>
      <c r="T26" s="366"/>
      <c r="U26" s="366"/>
      <c r="V26" s="366"/>
      <c r="W26" s="366"/>
      <c r="X26" s="366"/>
      <c r="Y26" s="366"/>
      <c r="Z26" s="366"/>
      <c r="AA26" s="366"/>
      <c r="AB26" s="366"/>
      <c r="AC26" s="366"/>
      <c r="AD26" s="366"/>
      <c r="AE26" s="366"/>
      <c r="AF26" s="366"/>
      <c r="AG26" s="798"/>
    </row>
    <row r="27" spans="1:33" s="15" customFormat="1" ht="40.15" customHeight="1">
      <c r="A27" s="723" t="s">
        <v>109</v>
      </c>
      <c r="B27" s="799"/>
      <c r="C27" s="800" t="s">
        <v>156</v>
      </c>
      <c r="D27" s="801"/>
      <c r="E27" s="801"/>
      <c r="F27" s="801"/>
      <c r="G27" s="801"/>
      <c r="H27" s="801"/>
      <c r="I27" s="801"/>
      <c r="J27" s="801"/>
      <c r="K27" s="801"/>
      <c r="L27" s="801"/>
      <c r="M27" s="801"/>
      <c r="N27" s="802"/>
      <c r="O27" s="803"/>
      <c r="P27" s="804"/>
      <c r="Q27" s="685"/>
      <c r="R27" s="805"/>
      <c r="S27" s="806"/>
      <c r="T27" s="378"/>
      <c r="U27" s="378"/>
      <c r="V27" s="378"/>
      <c r="W27" s="378"/>
      <c r="X27" s="378"/>
      <c r="Y27" s="378"/>
      <c r="Z27" s="378"/>
      <c r="AA27" s="378"/>
      <c r="AB27" s="378"/>
      <c r="AC27" s="378"/>
      <c r="AD27" s="378"/>
      <c r="AE27" s="378"/>
      <c r="AF27" s="378"/>
      <c r="AG27" s="755"/>
    </row>
    <row r="28" spans="1:33" ht="40.15" customHeight="1" thickBot="1">
      <c r="A28" s="629" t="s">
        <v>112</v>
      </c>
      <c r="B28" s="631"/>
      <c r="C28" s="758" t="s">
        <v>157</v>
      </c>
      <c r="D28" s="756"/>
      <c r="E28" s="756"/>
      <c r="F28" s="756"/>
      <c r="G28" s="756"/>
      <c r="H28" s="756"/>
      <c r="I28" s="756"/>
      <c r="J28" s="756"/>
      <c r="K28" s="756"/>
      <c r="L28" s="756"/>
      <c r="M28" s="756"/>
      <c r="N28" s="816"/>
      <c r="O28" s="817"/>
      <c r="P28" s="818"/>
      <c r="Q28" s="819"/>
      <c r="R28" s="820"/>
      <c r="S28" s="797"/>
      <c r="T28" s="366"/>
      <c r="U28" s="366"/>
      <c r="V28" s="366"/>
      <c r="W28" s="366"/>
      <c r="X28" s="366"/>
      <c r="Y28" s="366"/>
      <c r="Z28" s="366"/>
      <c r="AA28" s="366"/>
      <c r="AB28" s="366"/>
      <c r="AC28" s="366"/>
      <c r="AD28" s="366"/>
      <c r="AE28" s="366"/>
      <c r="AF28" s="366"/>
      <c r="AG28" s="798"/>
    </row>
    <row r="29" spans="1:33" s="3" customFormat="1" ht="10.15" customHeight="1">
      <c r="A29" s="103"/>
      <c r="B29" s="103"/>
      <c r="C29" s="100"/>
      <c r="D29" s="100"/>
      <c r="E29" s="100"/>
      <c r="F29" s="100"/>
      <c r="G29" s="100"/>
      <c r="H29" s="100"/>
      <c r="I29" s="100"/>
      <c r="J29" s="100"/>
      <c r="K29" s="100"/>
      <c r="L29" s="100"/>
      <c r="M29" s="100"/>
      <c r="N29" s="100"/>
      <c r="O29" s="134"/>
      <c r="P29" s="134"/>
      <c r="Q29" s="134"/>
      <c r="R29" s="134"/>
      <c r="S29" s="100"/>
      <c r="T29" s="100"/>
      <c r="U29" s="100"/>
      <c r="V29" s="100"/>
      <c r="W29" s="100"/>
      <c r="X29" s="100"/>
      <c r="Y29" s="100"/>
      <c r="Z29" s="100"/>
      <c r="AA29" s="100"/>
      <c r="AB29" s="100"/>
      <c r="AC29" s="100"/>
      <c r="AD29" s="100"/>
      <c r="AE29" s="100"/>
      <c r="AF29" s="100"/>
      <c r="AG29" s="100"/>
    </row>
    <row r="30" spans="1:33" s="17" customFormat="1" ht="19.899999999999999" customHeight="1">
      <c r="A30" s="154" t="s">
        <v>449</v>
      </c>
      <c r="B30" s="17" t="s">
        <v>450</v>
      </c>
    </row>
    <row r="31" spans="1:33" ht="19.899999999999999" customHeight="1">
      <c r="A31" s="822" t="s">
        <v>420</v>
      </c>
      <c r="B31" s="822"/>
      <c r="C31" s="822"/>
      <c r="D31" s="822"/>
      <c r="E31" s="88"/>
      <c r="F31" s="88"/>
      <c r="G31" s="88"/>
      <c r="H31" s="88"/>
      <c r="I31" s="88"/>
      <c r="J31" s="88"/>
      <c r="K31" s="88"/>
      <c r="L31" s="88"/>
      <c r="M31" s="88"/>
      <c r="N31" s="88"/>
      <c r="O31" s="88"/>
      <c r="P31" s="773" t="s">
        <v>0</v>
      </c>
      <c r="Q31" s="773"/>
      <c r="R31" s="773"/>
      <c r="S31" s="773"/>
      <c r="T31" s="574" t="s">
        <v>451</v>
      </c>
      <c r="U31" s="574"/>
      <c r="V31" s="574"/>
      <c r="W31" s="574"/>
      <c r="X31" s="574"/>
      <c r="Y31" s="574"/>
      <c r="Z31" s="574"/>
      <c r="AA31" s="574"/>
      <c r="AB31" s="574"/>
      <c r="AC31" s="574"/>
      <c r="AD31" s="574"/>
      <c r="AE31" s="574"/>
      <c r="AF31" s="574"/>
      <c r="AG31" s="574"/>
    </row>
    <row r="32" spans="1:33" ht="19.899999999999999" customHeight="1">
      <c r="A32" s="822"/>
      <c r="B32" s="822"/>
      <c r="C32" s="822"/>
      <c r="D32" s="822"/>
      <c r="E32" s="137"/>
      <c r="F32" s="137"/>
      <c r="G32" s="137"/>
      <c r="H32" s="137"/>
      <c r="I32" s="137"/>
      <c r="J32" s="137"/>
      <c r="K32" s="137"/>
      <c r="L32" s="137"/>
      <c r="M32" s="137"/>
      <c r="N32" s="137"/>
      <c r="O32" s="137"/>
      <c r="P32" s="773"/>
      <c r="Q32" s="773"/>
      <c r="R32" s="773"/>
      <c r="S32" s="773"/>
      <c r="T32" s="430"/>
      <c r="U32" s="430"/>
      <c r="V32" s="430"/>
      <c r="W32" s="430"/>
      <c r="X32" s="119" t="s">
        <v>316</v>
      </c>
      <c r="Y32" s="774"/>
      <c r="Z32" s="774"/>
      <c r="AA32" s="774"/>
      <c r="AB32" s="774"/>
      <c r="AC32" s="119" t="s">
        <v>316</v>
      </c>
      <c r="AD32" s="430"/>
      <c r="AE32" s="430"/>
      <c r="AF32" s="430"/>
      <c r="AG32" s="430"/>
    </row>
    <row r="33" spans="1:33" ht="19.899999999999999" customHeight="1">
      <c r="A33" s="6"/>
      <c r="B33" s="6"/>
      <c r="C33" s="6"/>
      <c r="D33" s="6"/>
      <c r="E33" s="6"/>
      <c r="F33" s="6"/>
      <c r="G33" s="6"/>
      <c r="H33" s="6"/>
      <c r="I33" s="6"/>
      <c r="J33" s="6"/>
      <c r="K33" s="6"/>
      <c r="L33" s="145"/>
      <c r="M33" s="145"/>
      <c r="N33" s="145"/>
      <c r="O33" s="145"/>
      <c r="P33" s="145"/>
      <c r="Q33" s="145"/>
      <c r="R33" s="145"/>
      <c r="S33" s="144"/>
      <c r="T33" s="146"/>
      <c r="U33" s="146"/>
      <c r="V33" s="146"/>
      <c r="W33" s="146"/>
      <c r="X33" s="146"/>
      <c r="Y33" s="146"/>
      <c r="Z33" s="146"/>
      <c r="AA33" s="146"/>
      <c r="AB33" s="146"/>
      <c r="AC33" s="146"/>
      <c r="AD33" s="146"/>
      <c r="AE33" s="146"/>
      <c r="AF33" s="146"/>
      <c r="AG33" s="146"/>
    </row>
    <row r="34" spans="1:33" s="13" customFormat="1" ht="15" customHeight="1">
      <c r="A34" s="824" t="s">
        <v>452</v>
      </c>
      <c r="B34" s="824"/>
      <c r="C34" s="824"/>
      <c r="D34" s="824"/>
      <c r="E34" s="824"/>
      <c r="F34" s="824"/>
      <c r="G34" s="824"/>
      <c r="H34" s="824"/>
      <c r="I34" s="824"/>
      <c r="J34" s="824"/>
      <c r="K34" s="824"/>
      <c r="L34" s="824"/>
      <c r="M34" s="824"/>
      <c r="N34" s="824"/>
      <c r="O34" s="824"/>
      <c r="P34" s="824"/>
      <c r="Q34" s="824"/>
      <c r="R34" s="824"/>
      <c r="S34" s="824"/>
      <c r="T34" s="824"/>
      <c r="U34" s="824"/>
      <c r="V34" s="824"/>
      <c r="W34" s="824"/>
      <c r="X34" s="824"/>
      <c r="Y34" s="824"/>
      <c r="Z34" s="824"/>
      <c r="AA34" s="824"/>
      <c r="AB34" s="824"/>
      <c r="AC34" s="824"/>
      <c r="AD34" s="824"/>
      <c r="AE34" s="824"/>
      <c r="AF34" s="824"/>
      <c r="AG34" s="824"/>
    </row>
    <row r="35" spans="1:33" s="13" customFormat="1" ht="15" customHeight="1">
      <c r="A35" s="824"/>
      <c r="B35" s="824"/>
      <c r="C35" s="824"/>
      <c r="D35" s="824"/>
      <c r="E35" s="824"/>
      <c r="F35" s="824"/>
      <c r="G35" s="824"/>
      <c r="H35" s="824"/>
      <c r="I35" s="824"/>
      <c r="J35" s="824"/>
      <c r="K35" s="824"/>
      <c r="L35" s="824"/>
      <c r="M35" s="824"/>
      <c r="N35" s="824"/>
      <c r="O35" s="824"/>
      <c r="P35" s="824"/>
      <c r="Q35" s="824"/>
      <c r="R35" s="824"/>
      <c r="S35" s="824"/>
      <c r="T35" s="824"/>
      <c r="U35" s="824"/>
      <c r="V35" s="824"/>
      <c r="W35" s="824"/>
      <c r="X35" s="824"/>
      <c r="Y35" s="824"/>
      <c r="Z35" s="824"/>
      <c r="AA35" s="824"/>
      <c r="AB35" s="824"/>
      <c r="AC35" s="824"/>
      <c r="AD35" s="824"/>
      <c r="AE35" s="824"/>
      <c r="AF35" s="824"/>
      <c r="AG35" s="824"/>
    </row>
    <row r="36" spans="1:33" s="352" customFormat="1" ht="15" customHeight="1">
      <c r="A36" s="823" t="s">
        <v>551</v>
      </c>
      <c r="B36" s="823"/>
      <c r="C36" s="823"/>
      <c r="D36" s="823"/>
      <c r="E36" s="823"/>
      <c r="F36" s="823"/>
      <c r="G36" s="823"/>
      <c r="H36" s="823"/>
      <c r="I36" s="823"/>
      <c r="J36" s="823"/>
      <c r="K36" s="823"/>
      <c r="L36" s="823"/>
      <c r="M36" s="823"/>
      <c r="N36" s="823"/>
      <c r="O36" s="823"/>
      <c r="P36" s="823"/>
      <c r="Q36" s="823"/>
      <c r="R36" s="823"/>
      <c r="S36" s="823"/>
      <c r="T36" s="823"/>
      <c r="U36" s="823"/>
      <c r="V36" s="823"/>
      <c r="W36" s="823"/>
      <c r="X36" s="823"/>
      <c r="Y36" s="823"/>
      <c r="Z36" s="823"/>
      <c r="AA36" s="823"/>
      <c r="AB36" s="823"/>
      <c r="AC36" s="823"/>
      <c r="AD36" s="823"/>
      <c r="AE36" s="823"/>
      <c r="AF36" s="823"/>
      <c r="AG36" s="823"/>
    </row>
    <row r="37" spans="1:33" s="14" customFormat="1" ht="15" customHeight="1" thickBot="1">
      <c r="A37" s="223"/>
      <c r="B37" s="223"/>
      <c r="C37" s="223"/>
      <c r="D37" s="223"/>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row>
    <row r="38" spans="1:33" s="64" customFormat="1" ht="19.899999999999999" customHeight="1" thickTop="1">
      <c r="A38" s="155" t="s">
        <v>445</v>
      </c>
      <c r="B38" s="155"/>
      <c r="C38" s="155"/>
      <c r="D38" s="155"/>
      <c r="E38" s="155"/>
      <c r="F38" s="155"/>
      <c r="L38" s="156"/>
    </row>
    <row r="39" spans="1:33" s="157" customFormat="1" ht="10.15" customHeight="1">
      <c r="A39" s="155"/>
      <c r="B39" s="155"/>
      <c r="C39" s="155"/>
      <c r="D39" s="155"/>
      <c r="E39" s="155"/>
      <c r="F39" s="155"/>
      <c r="L39" s="165"/>
    </row>
    <row r="40" spans="1:33" s="64" customFormat="1" ht="19.899999999999999" customHeight="1">
      <c r="A40" s="64" t="s">
        <v>446</v>
      </c>
    </row>
    <row r="41" spans="1:33" s="64" customFormat="1" ht="19.899999999999999" customHeight="1">
      <c r="A41" s="142" t="s">
        <v>454</v>
      </c>
      <c r="B41" s="64" t="s">
        <v>453</v>
      </c>
    </row>
    <row r="42" spans="1:33" s="64" customFormat="1" ht="15" customHeight="1">
      <c r="B42" s="634"/>
      <c r="C42" s="634"/>
      <c r="D42" s="634"/>
      <c r="E42" s="634"/>
      <c r="F42" s="634"/>
      <c r="G42" s="634"/>
      <c r="H42" s="634"/>
      <c r="I42" s="634"/>
      <c r="J42" s="634"/>
      <c r="K42" s="634"/>
      <c r="L42" s="634"/>
      <c r="M42" s="634"/>
      <c r="N42" s="634"/>
      <c r="O42" s="634"/>
      <c r="P42" s="634"/>
      <c r="Q42" s="634"/>
      <c r="R42" s="634"/>
      <c r="S42" s="634"/>
      <c r="T42" s="634"/>
      <c r="U42" s="634"/>
      <c r="V42" s="634"/>
      <c r="W42" s="634"/>
      <c r="X42" s="634"/>
      <c r="Y42" s="634"/>
      <c r="Z42" s="634"/>
      <c r="AA42" s="634"/>
      <c r="AB42" s="634"/>
      <c r="AC42" s="634"/>
      <c r="AD42" s="634"/>
      <c r="AE42" s="634"/>
      <c r="AF42" s="634"/>
      <c r="AG42" s="634"/>
    </row>
    <row r="43" spans="1:33" s="64" customFormat="1" ht="15" customHeight="1">
      <c r="B43" s="402"/>
      <c r="C43" s="402"/>
      <c r="D43" s="402"/>
      <c r="E43" s="402"/>
      <c r="F43" s="402"/>
      <c r="G43" s="402"/>
      <c r="H43" s="402"/>
      <c r="I43" s="402"/>
      <c r="J43" s="402"/>
      <c r="K43" s="402"/>
      <c r="L43" s="402"/>
      <c r="M43" s="402"/>
      <c r="N43" s="402"/>
      <c r="O43" s="402"/>
      <c r="P43" s="402"/>
      <c r="Q43" s="402"/>
      <c r="R43" s="402"/>
      <c r="S43" s="402"/>
      <c r="T43" s="402"/>
      <c r="U43" s="402"/>
      <c r="V43" s="402"/>
      <c r="W43" s="402"/>
      <c r="X43" s="402"/>
      <c r="Y43" s="402"/>
      <c r="Z43" s="402"/>
      <c r="AA43" s="402"/>
      <c r="AB43" s="402"/>
      <c r="AC43" s="402"/>
      <c r="AD43" s="402"/>
      <c r="AE43" s="402"/>
      <c r="AF43" s="402"/>
      <c r="AG43" s="402"/>
    </row>
    <row r="44" spans="1:33" s="64" customFormat="1" ht="15" customHeight="1">
      <c r="B44" s="400"/>
      <c r="C44" s="400"/>
      <c r="D44" s="400"/>
      <c r="E44" s="400"/>
      <c r="F44" s="400"/>
      <c r="G44" s="400"/>
      <c r="H44" s="400"/>
      <c r="I44" s="400"/>
      <c r="J44" s="400"/>
      <c r="K44" s="400"/>
      <c r="L44" s="400"/>
      <c r="M44" s="400"/>
      <c r="N44" s="400"/>
      <c r="O44" s="400"/>
      <c r="P44" s="400"/>
      <c r="Q44" s="400"/>
      <c r="R44" s="400"/>
      <c r="S44" s="400"/>
      <c r="T44" s="400"/>
      <c r="U44" s="400"/>
      <c r="V44" s="400"/>
      <c r="W44" s="400"/>
      <c r="X44" s="400"/>
      <c r="Y44" s="400"/>
      <c r="Z44" s="400"/>
      <c r="AA44" s="400"/>
      <c r="AB44" s="400"/>
      <c r="AC44" s="400"/>
      <c r="AD44" s="400"/>
      <c r="AE44" s="400"/>
      <c r="AF44" s="400"/>
      <c r="AG44" s="400"/>
    </row>
    <row r="45" spans="1:33" s="64" customFormat="1" ht="15" customHeight="1">
      <c r="B45" s="402"/>
      <c r="C45" s="402"/>
      <c r="D45" s="402"/>
      <c r="E45" s="402"/>
      <c r="F45" s="402"/>
      <c r="G45" s="402"/>
      <c r="H45" s="402"/>
      <c r="I45" s="402"/>
      <c r="J45" s="402"/>
      <c r="K45" s="402"/>
      <c r="L45" s="402"/>
      <c r="M45" s="402"/>
      <c r="N45" s="402"/>
      <c r="O45" s="402"/>
      <c r="P45" s="402"/>
      <c r="Q45" s="402"/>
      <c r="R45" s="402"/>
      <c r="S45" s="402"/>
      <c r="T45" s="402"/>
      <c r="U45" s="402"/>
      <c r="V45" s="402"/>
      <c r="W45" s="402"/>
      <c r="X45" s="402"/>
      <c r="Y45" s="402"/>
      <c r="Z45" s="402"/>
      <c r="AA45" s="402"/>
      <c r="AB45" s="402"/>
      <c r="AC45" s="402"/>
      <c r="AD45" s="402"/>
      <c r="AE45" s="402"/>
      <c r="AF45" s="402"/>
      <c r="AG45" s="402"/>
    </row>
    <row r="46" spans="1:33" s="157" customFormat="1" ht="10.15" customHeight="1">
      <c r="B46" s="56"/>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row>
    <row r="47" spans="1:33" s="64" customFormat="1" ht="19.899999999999999" customHeight="1" thickBot="1">
      <c r="A47" s="142" t="s">
        <v>456</v>
      </c>
      <c r="B47" s="64" t="s">
        <v>455</v>
      </c>
    </row>
    <row r="48" spans="1:33" s="64" customFormat="1" ht="19.899999999999999" customHeight="1">
      <c r="A48" s="159"/>
      <c r="B48" s="147" t="s">
        <v>149</v>
      </c>
      <c r="C48" s="775" t="s">
        <v>158</v>
      </c>
      <c r="D48" s="775"/>
      <c r="E48" s="775"/>
      <c r="F48" s="775"/>
      <c r="G48" s="775"/>
      <c r="H48" s="775"/>
      <c r="I48" s="775"/>
      <c r="J48" s="775"/>
      <c r="K48" s="775"/>
      <c r="L48" s="775"/>
      <c r="M48" s="775"/>
      <c r="N48" s="775"/>
      <c r="O48" s="775"/>
      <c r="P48" s="775"/>
      <c r="Q48" s="775"/>
      <c r="R48" s="775"/>
      <c r="S48" s="775"/>
      <c r="T48" s="775"/>
      <c r="U48" s="775"/>
      <c r="V48" s="775"/>
      <c r="W48" s="775"/>
      <c r="X48" s="775"/>
      <c r="Y48" s="775"/>
      <c r="Z48" s="775"/>
      <c r="AA48" s="775"/>
      <c r="AB48" s="775"/>
      <c r="AC48" s="775"/>
      <c r="AD48" s="775"/>
      <c r="AE48" s="775"/>
      <c r="AF48" s="775"/>
      <c r="AG48" s="775"/>
    </row>
    <row r="49" spans="1:33" s="64" customFormat="1" ht="19.899999999999999" customHeight="1">
      <c r="A49" s="160"/>
      <c r="B49" s="161" t="s">
        <v>150</v>
      </c>
      <c r="C49" s="821" t="s">
        <v>159</v>
      </c>
      <c r="D49" s="821"/>
      <c r="E49" s="821"/>
      <c r="F49" s="821"/>
      <c r="G49" s="821"/>
      <c r="H49" s="821"/>
      <c r="I49" s="821"/>
      <c r="J49" s="821"/>
      <c r="K49" s="821"/>
      <c r="L49" s="821"/>
      <c r="M49" s="821"/>
      <c r="N49" s="821"/>
      <c r="O49" s="821"/>
      <c r="P49" s="821"/>
      <c r="Q49" s="821"/>
      <c r="R49" s="821"/>
      <c r="S49" s="821"/>
      <c r="T49" s="821"/>
      <c r="U49" s="821"/>
      <c r="V49" s="821"/>
      <c r="W49" s="821"/>
      <c r="X49" s="821"/>
      <c r="Y49" s="821"/>
      <c r="Z49" s="821"/>
      <c r="AA49" s="821"/>
      <c r="AB49" s="821"/>
      <c r="AC49" s="821"/>
      <c r="AD49" s="821"/>
      <c r="AE49" s="821"/>
      <c r="AF49" s="821"/>
      <c r="AG49" s="821"/>
    </row>
    <row r="50" spans="1:33" s="64" customFormat="1" ht="19.899999999999999" customHeight="1" thickBot="1">
      <c r="A50" s="162"/>
      <c r="B50" s="161" t="s">
        <v>151</v>
      </c>
      <c r="C50" s="821" t="s">
        <v>160</v>
      </c>
      <c r="D50" s="821"/>
      <c r="E50" s="821"/>
      <c r="F50" s="821"/>
      <c r="G50" s="821"/>
      <c r="H50" s="821"/>
      <c r="I50" s="821"/>
      <c r="J50" s="821"/>
      <c r="K50" s="821"/>
      <c r="L50" s="821"/>
      <c r="M50" s="821"/>
      <c r="N50" s="821"/>
      <c r="O50" s="821"/>
      <c r="P50" s="821"/>
      <c r="Q50" s="821"/>
      <c r="R50" s="821"/>
      <c r="S50" s="821"/>
      <c r="T50" s="821"/>
      <c r="U50" s="821"/>
      <c r="V50" s="821"/>
      <c r="W50" s="821"/>
      <c r="X50" s="821"/>
      <c r="Y50" s="821"/>
      <c r="Z50" s="821"/>
      <c r="AA50" s="821"/>
      <c r="AB50" s="821"/>
      <c r="AC50" s="821"/>
      <c r="AD50" s="821"/>
      <c r="AE50" s="821"/>
      <c r="AF50" s="821"/>
      <c r="AG50" s="821"/>
    </row>
    <row r="51" spans="1:33" s="157" customFormat="1" ht="10.15" customHeight="1">
      <c r="A51" s="166"/>
      <c r="B51" s="163"/>
      <c r="C51" s="100"/>
      <c r="D51" s="100"/>
      <c r="E51" s="100"/>
      <c r="F51" s="100"/>
      <c r="G51" s="100"/>
      <c r="H51" s="100"/>
      <c r="I51" s="100"/>
      <c r="J51" s="100"/>
      <c r="K51" s="100"/>
      <c r="L51" s="100"/>
      <c r="M51" s="100"/>
      <c r="N51" s="100"/>
      <c r="O51" s="100"/>
      <c r="P51" s="100"/>
      <c r="Q51" s="100"/>
      <c r="R51" s="100"/>
      <c r="S51" s="100"/>
      <c r="T51" s="100"/>
      <c r="U51" s="100"/>
      <c r="V51" s="100"/>
      <c r="W51" s="100"/>
      <c r="X51" s="100"/>
      <c r="Y51" s="100"/>
      <c r="Z51" s="100"/>
      <c r="AA51" s="100"/>
      <c r="AB51" s="100"/>
      <c r="AC51" s="100"/>
      <c r="AD51" s="100"/>
      <c r="AE51" s="100"/>
      <c r="AF51" s="100"/>
      <c r="AG51" s="100"/>
    </row>
    <row r="52" spans="1:33" s="64" customFormat="1" ht="19.899999999999999" customHeight="1">
      <c r="A52" s="142" t="s">
        <v>449</v>
      </c>
      <c r="B52" s="64" t="s">
        <v>457</v>
      </c>
    </row>
    <row r="53" spans="1:33" s="64" customFormat="1" ht="19.899999999999999" customHeight="1">
      <c r="A53" s="749" t="s">
        <v>152</v>
      </c>
      <c r="B53" s="749"/>
      <c r="C53" s="749"/>
      <c r="D53" s="749"/>
      <c r="E53" s="825"/>
      <c r="F53" s="825"/>
      <c r="G53" s="825"/>
      <c r="H53" s="825"/>
      <c r="I53" s="825"/>
      <c r="J53" s="825"/>
      <c r="K53" s="825"/>
      <c r="L53" s="825"/>
      <c r="M53" s="825"/>
      <c r="N53" s="825"/>
      <c r="O53" s="825"/>
      <c r="P53" s="773" t="s">
        <v>458</v>
      </c>
      <c r="Q53" s="773"/>
      <c r="R53" s="773"/>
      <c r="S53" s="773"/>
      <c r="T53" s="574" t="s">
        <v>451</v>
      </c>
      <c r="U53" s="574"/>
      <c r="V53" s="574"/>
      <c r="W53" s="574"/>
      <c r="X53" s="574"/>
      <c r="Y53" s="574"/>
      <c r="Z53" s="574"/>
      <c r="AA53" s="574"/>
      <c r="AB53" s="574"/>
      <c r="AC53" s="574"/>
      <c r="AD53" s="574"/>
      <c r="AE53" s="574"/>
      <c r="AF53" s="574"/>
      <c r="AG53" s="574"/>
    </row>
    <row r="54" spans="1:33" s="64" customFormat="1" ht="19.899999999999999" customHeight="1">
      <c r="A54" s="749"/>
      <c r="B54" s="749"/>
      <c r="C54" s="749"/>
      <c r="D54" s="749"/>
      <c r="E54" s="826"/>
      <c r="F54" s="826"/>
      <c r="G54" s="826"/>
      <c r="H54" s="826"/>
      <c r="I54" s="826"/>
      <c r="J54" s="826"/>
      <c r="K54" s="826"/>
      <c r="L54" s="826"/>
      <c r="M54" s="826"/>
      <c r="N54" s="826"/>
      <c r="O54" s="826"/>
      <c r="P54" s="773"/>
      <c r="Q54" s="773"/>
      <c r="R54" s="773"/>
      <c r="S54" s="773"/>
      <c r="T54" s="430"/>
      <c r="U54" s="430"/>
      <c r="V54" s="430"/>
      <c r="W54" s="430"/>
      <c r="X54" s="119" t="s">
        <v>316</v>
      </c>
      <c r="Y54" s="774"/>
      <c r="Z54" s="774"/>
      <c r="AA54" s="774"/>
      <c r="AB54" s="774"/>
      <c r="AC54" s="119" t="s">
        <v>316</v>
      </c>
      <c r="AD54" s="430"/>
      <c r="AE54" s="430"/>
      <c r="AF54" s="430"/>
      <c r="AG54" s="430"/>
    </row>
    <row r="55" spans="1:33" s="64" customFormat="1" ht="19.899999999999999" customHeight="1">
      <c r="A55" s="614" t="s">
        <v>153</v>
      </c>
      <c r="B55" s="614"/>
      <c r="C55" s="614"/>
      <c r="D55" s="614"/>
      <c r="E55" s="453"/>
      <c r="F55" s="453"/>
      <c r="G55" s="453"/>
      <c r="H55" s="453"/>
      <c r="I55" s="453"/>
      <c r="J55" s="453"/>
      <c r="K55" s="453"/>
      <c r="L55" s="453"/>
      <c r="M55" s="453"/>
      <c r="N55" s="453"/>
      <c r="O55" s="453"/>
      <c r="P55" s="633" t="s">
        <v>161</v>
      </c>
      <c r="Q55" s="633"/>
      <c r="R55" s="633"/>
      <c r="S55" s="633"/>
      <c r="T55" s="376"/>
      <c r="U55" s="376"/>
      <c r="V55" s="376"/>
      <c r="W55" s="376"/>
      <c r="X55" s="376"/>
      <c r="Y55" s="376"/>
      <c r="Z55" s="376"/>
      <c r="AA55" s="376"/>
      <c r="AB55" s="376"/>
      <c r="AC55" s="376"/>
      <c r="AD55" s="376"/>
      <c r="AE55" s="376"/>
      <c r="AF55" s="376"/>
      <c r="AG55" s="376"/>
    </row>
    <row r="56" spans="1:33" s="64" customFormat="1" ht="19.899999999999999" customHeight="1">
      <c r="A56" s="614"/>
      <c r="B56" s="614"/>
      <c r="C56" s="614"/>
      <c r="D56" s="614"/>
      <c r="E56" s="453"/>
      <c r="F56" s="453"/>
      <c r="G56" s="453"/>
      <c r="H56" s="453"/>
      <c r="I56" s="453"/>
      <c r="J56" s="453"/>
      <c r="K56" s="453"/>
      <c r="L56" s="453"/>
      <c r="M56" s="453"/>
      <c r="N56" s="453"/>
      <c r="O56" s="453"/>
      <c r="P56" s="633"/>
      <c r="Q56" s="633"/>
      <c r="R56" s="633"/>
      <c r="S56" s="633"/>
      <c r="T56" s="367"/>
      <c r="U56" s="367"/>
      <c r="V56" s="367"/>
      <c r="W56" s="367"/>
      <c r="X56" s="367"/>
      <c r="Y56" s="367"/>
      <c r="Z56" s="367"/>
      <c r="AA56" s="367"/>
      <c r="AB56" s="367"/>
      <c r="AC56" s="367"/>
      <c r="AD56" s="367"/>
      <c r="AE56" s="367"/>
      <c r="AF56" s="367"/>
      <c r="AG56" s="367"/>
    </row>
    <row r="57" spans="1:33" s="64" customFormat="1" ht="19.899999999999999" customHeight="1">
      <c r="A57" s="116"/>
      <c r="B57" s="116"/>
      <c r="C57" s="116"/>
      <c r="D57" s="116"/>
      <c r="E57" s="116"/>
      <c r="F57" s="116"/>
      <c r="G57" s="116"/>
      <c r="H57" s="116"/>
      <c r="I57" s="116"/>
      <c r="J57" s="116"/>
      <c r="K57" s="116"/>
      <c r="L57" s="116"/>
      <c r="M57" s="116"/>
      <c r="N57" s="773" t="s">
        <v>459</v>
      </c>
      <c r="O57" s="633"/>
      <c r="P57" s="633"/>
      <c r="Q57" s="633"/>
      <c r="R57" s="633"/>
      <c r="S57" s="633"/>
      <c r="T57" s="124"/>
      <c r="U57" s="124"/>
      <c r="V57" s="124"/>
      <c r="W57" s="124"/>
      <c r="X57" s="124"/>
      <c r="Y57" s="124"/>
      <c r="Z57" s="124"/>
      <c r="AA57" s="124"/>
      <c r="AB57" s="124"/>
      <c r="AC57" s="124"/>
      <c r="AD57" s="124"/>
      <c r="AE57" s="124"/>
      <c r="AF57" s="124"/>
      <c r="AG57" s="124"/>
    </row>
    <row r="58" spans="1:33" s="64" customFormat="1" ht="19.899999999999999" customHeight="1">
      <c r="A58" s="116"/>
      <c r="B58" s="116"/>
      <c r="C58" s="116"/>
      <c r="D58" s="116"/>
      <c r="E58" s="116"/>
      <c r="F58" s="116"/>
      <c r="G58" s="116"/>
      <c r="H58" s="116"/>
      <c r="I58" s="116"/>
      <c r="J58" s="116"/>
      <c r="K58" s="116"/>
      <c r="L58" s="116"/>
      <c r="M58" s="116"/>
      <c r="N58" s="633"/>
      <c r="O58" s="633"/>
      <c r="P58" s="633"/>
      <c r="Q58" s="633"/>
      <c r="R58" s="633"/>
      <c r="S58" s="633"/>
      <c r="T58" s="137"/>
      <c r="U58" s="137"/>
      <c r="V58" s="137"/>
      <c r="W58" s="137"/>
      <c r="X58" s="137"/>
      <c r="Y58" s="137"/>
      <c r="Z58" s="137"/>
      <c r="AA58" s="137"/>
      <c r="AB58" s="137"/>
      <c r="AC58" s="137"/>
      <c r="AD58" s="137"/>
      <c r="AE58" s="137"/>
      <c r="AF58" s="137"/>
      <c r="AG58" s="137"/>
    </row>
    <row r="59" spans="1:33" ht="19.899999999999999" customHeight="1">
      <c r="A59" s="38"/>
      <c r="B59" s="38"/>
      <c r="C59" s="38"/>
      <c r="D59" s="38"/>
      <c r="E59" s="38"/>
      <c r="F59" s="38"/>
      <c r="G59" s="38"/>
      <c r="H59" s="38"/>
      <c r="I59" s="38"/>
      <c r="J59" s="38"/>
      <c r="K59" s="38"/>
      <c r="L59" s="38"/>
      <c r="M59" s="38"/>
      <c r="N59" s="38"/>
      <c r="O59" s="38"/>
      <c r="P59" s="38"/>
      <c r="Q59" s="38"/>
      <c r="R59" s="148"/>
      <c r="S59" s="148"/>
      <c r="T59" s="148"/>
      <c r="U59" s="148"/>
      <c r="V59" s="148"/>
      <c r="W59" s="148"/>
      <c r="X59" s="148"/>
      <c r="Y59" s="148"/>
      <c r="Z59" s="148"/>
      <c r="AA59" s="148"/>
      <c r="AB59" s="148"/>
      <c r="AC59" s="148"/>
      <c r="AD59" s="148"/>
      <c r="AE59" s="148"/>
      <c r="AF59" s="148"/>
      <c r="AG59" s="148"/>
    </row>
    <row r="60" spans="1:33" ht="19.899999999999999" customHeight="1">
      <c r="A60" s="271" t="s">
        <v>537</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row>
    <row r="80" ht="75" customHeight="1"/>
  </sheetData>
  <mergeCells count="121">
    <mergeCell ref="A28:B28"/>
    <mergeCell ref="C28:N28"/>
    <mergeCell ref="O28:P28"/>
    <mergeCell ref="Q28:R28"/>
    <mergeCell ref="S28:AG28"/>
    <mergeCell ref="C50:AG50"/>
    <mergeCell ref="P55:S56"/>
    <mergeCell ref="C49:AG49"/>
    <mergeCell ref="B42:AG43"/>
    <mergeCell ref="B44:AG45"/>
    <mergeCell ref="A31:D32"/>
    <mergeCell ref="P31:S32"/>
    <mergeCell ref="A53:D54"/>
    <mergeCell ref="A55:D56"/>
    <mergeCell ref="A36:AG36"/>
    <mergeCell ref="A34:AG35"/>
    <mergeCell ref="P53:S54"/>
    <mergeCell ref="T53:AG53"/>
    <mergeCell ref="AD54:AG54"/>
    <mergeCell ref="E53:O54"/>
    <mergeCell ref="T31:AG31"/>
    <mergeCell ref="AD32:AG32"/>
    <mergeCell ref="E20:F20"/>
    <mergeCell ref="E21:F21"/>
    <mergeCell ref="C20:D20"/>
    <mergeCell ref="A26:B26"/>
    <mergeCell ref="C26:N26"/>
    <mergeCell ref="O26:P26"/>
    <mergeCell ref="Q26:R26"/>
    <mergeCell ref="S26:AG26"/>
    <mergeCell ref="A27:B27"/>
    <mergeCell ref="C27:N27"/>
    <mergeCell ref="O27:P27"/>
    <mergeCell ref="Q27:R27"/>
    <mergeCell ref="S27:AG27"/>
    <mergeCell ref="A21:B21"/>
    <mergeCell ref="A22:B22"/>
    <mergeCell ref="L22:M22"/>
    <mergeCell ref="A25:B25"/>
    <mergeCell ref="C25:N25"/>
    <mergeCell ref="O25:P25"/>
    <mergeCell ref="Q25:R25"/>
    <mergeCell ref="H22:K22"/>
    <mergeCell ref="N22:AG22"/>
    <mergeCell ref="S25:AG25"/>
    <mergeCell ref="C21:D21"/>
    <mergeCell ref="E18:F18"/>
    <mergeCell ref="E19:F19"/>
    <mergeCell ref="E11:F11"/>
    <mergeCell ref="E12:F12"/>
    <mergeCell ref="E13:F13"/>
    <mergeCell ref="E14:F14"/>
    <mergeCell ref="E15:F15"/>
    <mergeCell ref="E16:F16"/>
    <mergeCell ref="E17:F17"/>
    <mergeCell ref="AC3:AG3"/>
    <mergeCell ref="A3:F3"/>
    <mergeCell ref="C10:D10"/>
    <mergeCell ref="E10:F10"/>
    <mergeCell ref="A14:B14"/>
    <mergeCell ref="A20:B20"/>
    <mergeCell ref="A15:B15"/>
    <mergeCell ref="A16:B16"/>
    <mergeCell ref="A17:B17"/>
    <mergeCell ref="A18:B18"/>
    <mergeCell ref="A19:B19"/>
    <mergeCell ref="C14:D14"/>
    <mergeCell ref="A13:B13"/>
    <mergeCell ref="A11:B11"/>
    <mergeCell ref="A12:B12"/>
    <mergeCell ref="C11:D11"/>
    <mergeCell ref="C12:D12"/>
    <mergeCell ref="C13:D13"/>
    <mergeCell ref="A6:AG6"/>
    <mergeCell ref="B8:AG9"/>
    <mergeCell ref="A10:B10"/>
    <mergeCell ref="O16:AG16"/>
    <mergeCell ref="H16:M16"/>
    <mergeCell ref="G10:AG10"/>
    <mergeCell ref="O11:T11"/>
    <mergeCell ref="V11:AG11"/>
    <mergeCell ref="O13:T13"/>
    <mergeCell ref="V13:AG13"/>
    <mergeCell ref="V18:AG18"/>
    <mergeCell ref="O18:T18"/>
    <mergeCell ref="H20:AG20"/>
    <mergeCell ref="O21:AG21"/>
    <mergeCell ref="H21:M21"/>
    <mergeCell ref="H14:K14"/>
    <mergeCell ref="M14:O14"/>
    <mergeCell ref="Q14:Y14"/>
    <mergeCell ref="H11:M11"/>
    <mergeCell ref="O15:AG15"/>
    <mergeCell ref="H12:M12"/>
    <mergeCell ref="O12:AG12"/>
    <mergeCell ref="H13:M13"/>
    <mergeCell ref="O19:AG19"/>
    <mergeCell ref="C22:D22"/>
    <mergeCell ref="G3:W3"/>
    <mergeCell ref="X3:AB3"/>
    <mergeCell ref="AA14:AC14"/>
    <mergeCell ref="H17:M17"/>
    <mergeCell ref="O17:AG17"/>
    <mergeCell ref="H18:M18"/>
    <mergeCell ref="H19:M19"/>
    <mergeCell ref="N57:S58"/>
    <mergeCell ref="T55:AG56"/>
    <mergeCell ref="T32:W32"/>
    <mergeCell ref="Y32:AB32"/>
    <mergeCell ref="T54:W54"/>
    <mergeCell ref="Y54:AB54"/>
    <mergeCell ref="E55:O56"/>
    <mergeCell ref="C48:AG48"/>
    <mergeCell ref="AE14:AG14"/>
    <mergeCell ref="H15:M15"/>
    <mergeCell ref="E22:F22"/>
    <mergeCell ref="C15:D15"/>
    <mergeCell ref="C16:D16"/>
    <mergeCell ref="C17:D17"/>
    <mergeCell ref="C18:D18"/>
    <mergeCell ref="C19:D19"/>
  </mergeCells>
  <phoneticPr fontId="3"/>
  <dataValidations count="1">
    <dataValidation type="list" allowBlank="1" showInputMessage="1" sqref="E11:E23 AD14 Z14 G11:G23 U18 L14 N21 U13 P26:P27 R26:R27 O26:O29 Q26:Q29 C11:C23 U11 P14 N11:N13 N15:N19 A48:A51" xr:uid="{00000000-0002-0000-0800-000000000000}">
      <formula1>" X"</formula1>
    </dataValidation>
  </dataValidations>
  <printOptions horizontalCentered="1"/>
  <pageMargins left="0.39370078740157483" right="0.39370078740157483" top="0.39370078740157483" bottom="0.39370078740157483" header="0.19685039370078741" footer="0.19685039370078741"/>
  <pageSetup paperSize="9" scale="78" orientation="portrait" r:id="rId1"/>
  <headerFooter>
    <oddFooter>&amp;R&amp;"Arial,標準"&amp;8The Association for Overseas Technical Cooperation and Sustainable Partnerships &amp;"ＭＳ Ｐゴシック,標準"（&amp;"Arial,標準"AOTS&amp;"ＭＳ Ｐゴシック,標準"）</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Data</vt:lpstr>
      <vt:lpstr>Instruction</vt:lpstr>
      <vt:lpstr>Part 1 Nomination by EO</vt:lpstr>
      <vt:lpstr>Part 2 ผู้สมัครไม่ต้องกรอก</vt:lpstr>
      <vt:lpstr>Part 3-1</vt:lpstr>
      <vt:lpstr>Part 3-2</vt:lpstr>
      <vt:lpstr>Part 3-3</vt:lpstr>
      <vt:lpstr>Part 4 Pre-Traing Report</vt:lpstr>
      <vt:lpstr>Part 5 Medical Check Sheet</vt:lpstr>
      <vt:lpstr>Part 6 Overseas Travel Insuranc</vt:lpstr>
      <vt:lpstr>Part 6 Outline of Travel_AOTS</vt:lpstr>
      <vt:lpstr>Part 7 Personal Information</vt:lpstr>
      <vt:lpstr>Instruction!Print_Area</vt:lpstr>
      <vt:lpstr>'Part 1 Nomination by EO'!Print_Area</vt:lpstr>
      <vt:lpstr>'Part 2 ผู้สมัครไม่ต้องกรอก'!Print_Area</vt:lpstr>
      <vt:lpstr>'Part 3-1'!Print_Area</vt:lpstr>
      <vt:lpstr>'Part 3-2'!Print_Area</vt:lpstr>
      <vt:lpstr>'Part 3-3'!Print_Area</vt:lpstr>
      <vt:lpstr>'Part 4 Pre-Traing Report'!Print_Area</vt:lpstr>
      <vt:lpstr>'Part 5 Medical Check Sheet'!Print_Area</vt:lpstr>
      <vt:lpstr>'Part 6 Outline of Travel_AOTS'!Print_Area</vt:lpstr>
      <vt:lpstr>'Part 6 Overseas Travel Insuranc'!Print_Area</vt:lpstr>
      <vt:lpstr>'Part 7 Personal Information'!Print_Area</vt:lpstr>
      <vt:lpstr>'Part 4 Pre-Traing Report'!Print_Titles</vt:lpstr>
    </vt:vector>
  </TitlesOfParts>
  <Company>標準マスタ</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s-mitani</dc:creator>
  <cp:lastModifiedBy>Admin</cp:lastModifiedBy>
  <cp:lastPrinted>2020-07-10T02:55:54Z</cp:lastPrinted>
  <dcterms:created xsi:type="dcterms:W3CDTF">2010-04-08T06:01:29Z</dcterms:created>
  <dcterms:modified xsi:type="dcterms:W3CDTF">2020-07-21T06:54:24Z</dcterms:modified>
</cp:coreProperties>
</file>